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4"/>
  </bookViews>
  <sheets>
    <sheet name="расш.111040" sheetId="1" r:id="rId1"/>
    <sheet name="расш.240300" sheetId="2" r:id="rId2"/>
    <sheet name="рас.Правопор" sheetId="3" r:id="rId3"/>
    <sheet name="резерв.фонд" sheetId="4" r:id="rId4"/>
    <sheet name="расш.130300" sheetId="5" r:id="rId5"/>
  </sheets>
  <definedNames/>
  <calcPr fullCalcOnLoad="1"/>
</workbook>
</file>

<file path=xl/sharedStrings.xml><?xml version="1.0" encoding="utf-8"?>
<sst xmlns="http://schemas.openxmlformats.org/spreadsheetml/2006/main" count="352" uniqueCount="192">
  <si>
    <t>2.</t>
  </si>
  <si>
    <t>Юридические услуги</t>
  </si>
  <si>
    <t>3.</t>
  </si>
  <si>
    <t>Информационные услуги</t>
  </si>
  <si>
    <t>4.</t>
  </si>
  <si>
    <t>1.</t>
  </si>
  <si>
    <t>5.</t>
  </si>
  <si>
    <t>Налог на ЗОС</t>
  </si>
  <si>
    <t>6.</t>
  </si>
  <si>
    <t>Охрана помещения</t>
  </si>
  <si>
    <t>7.</t>
  </si>
  <si>
    <t>Техосмотр автотранспортных средств</t>
  </si>
  <si>
    <t>8.</t>
  </si>
  <si>
    <t>Программно-техническое обслуживание</t>
  </si>
  <si>
    <t>Юридические и нотариальные услуги</t>
  </si>
  <si>
    <t>Установка сигнализации</t>
  </si>
  <si>
    <t xml:space="preserve">Подписка </t>
  </si>
  <si>
    <t>р.1400</t>
  </si>
  <si>
    <t>Культурные мероприятия</t>
  </si>
  <si>
    <t>Охрана</t>
  </si>
  <si>
    <t>р.1500</t>
  </si>
  <si>
    <t>Подписка</t>
  </si>
  <si>
    <t>Общегородские мероприятия</t>
  </si>
  <si>
    <t>р.1701</t>
  </si>
  <si>
    <t>Стипендии</t>
  </si>
  <si>
    <t>Услуги банка</t>
  </si>
  <si>
    <t>Курсы</t>
  </si>
  <si>
    <t>Соревнования,олимпиады,конкурсы</t>
  </si>
  <si>
    <t>9.</t>
  </si>
  <si>
    <t>Оздоровительные мероприятия</t>
  </si>
  <si>
    <t>10.</t>
  </si>
  <si>
    <t>12.</t>
  </si>
  <si>
    <t>Пени,штрафы</t>
  </si>
  <si>
    <t>13.</t>
  </si>
  <si>
    <t>Награждение медалистов</t>
  </si>
  <si>
    <t>14.</t>
  </si>
  <si>
    <t>Бесплатные учебники</t>
  </si>
  <si>
    <t>Вневедомственная охрана</t>
  </si>
  <si>
    <t>Информационно-вычислительные услуги</t>
  </si>
  <si>
    <t>Аттестация рабочих мест</t>
  </si>
  <si>
    <t>Типографские услуги</t>
  </si>
  <si>
    <t>р.1703</t>
  </si>
  <si>
    <t>Транспортные услуги</t>
  </si>
  <si>
    <t>Заявочный взнос в федерацию футбола</t>
  </si>
  <si>
    <t xml:space="preserve">4. </t>
  </si>
  <si>
    <t>р.1800</t>
  </si>
  <si>
    <t>За бланки</t>
  </si>
  <si>
    <t>Проведение семинара</t>
  </si>
  <si>
    <t>Сувениры на День защиты детей</t>
  </si>
  <si>
    <t>р.1803</t>
  </si>
  <si>
    <t>Услуги вневедомственной охраны</t>
  </si>
  <si>
    <t>Подключения интернета</t>
  </si>
  <si>
    <t>Организационный взнос в молодежный лагерь</t>
  </si>
  <si>
    <t>За книгу Нефедова</t>
  </si>
  <si>
    <t>в том числе:</t>
  </si>
  <si>
    <t xml:space="preserve">РАСШИФРОВКА </t>
  </si>
  <si>
    <t>р.0106</t>
  </si>
  <si>
    <t>р.1501</t>
  </si>
  <si>
    <t>Ремонт "Дома ученых"</t>
  </si>
  <si>
    <t>Ремонт клуба "Орбита"</t>
  </si>
  <si>
    <t>Экспертиза сметы на ремонт отопительной</t>
  </si>
  <si>
    <t>системы</t>
  </si>
  <si>
    <t>р.1200</t>
  </si>
  <si>
    <t>Ремонт котлов</t>
  </si>
  <si>
    <t>Ремонт жил.фонда</t>
  </si>
  <si>
    <t>Ремонт 4 школы</t>
  </si>
  <si>
    <t>Ремонт садов</t>
  </si>
  <si>
    <t>р.1700</t>
  </si>
  <si>
    <t>Ремонт взрослой поликлиники</t>
  </si>
  <si>
    <t>Ремонт кабинета фтизиатрии</t>
  </si>
  <si>
    <t>р.0501</t>
  </si>
  <si>
    <t>р.0509</t>
  </si>
  <si>
    <t>РАСШИФРОВКА</t>
  </si>
  <si>
    <t>Прокуратура, всего:</t>
  </si>
  <si>
    <t>Расходы на приобретение ГСМ</t>
  </si>
  <si>
    <t>Прочие расходные материалы</t>
  </si>
  <si>
    <t>Оплата услуг связи</t>
  </si>
  <si>
    <t>ОВД, всего:</t>
  </si>
  <si>
    <t>Оплата труда</t>
  </si>
  <si>
    <t>Налоговая полиция, всего:</t>
  </si>
  <si>
    <t>Прочие текущие расходы</t>
  </si>
  <si>
    <t>по  Фонду  "Правопорядок"</t>
  </si>
  <si>
    <t>Текущий ремонт оборудования</t>
  </si>
  <si>
    <t>"ПЧ-47", всего:</t>
  </si>
  <si>
    <t xml:space="preserve"> Образование, всего:</t>
  </si>
  <si>
    <t xml:space="preserve"> "Местное самоуправление" ,всего:</t>
  </si>
  <si>
    <t>15.</t>
  </si>
  <si>
    <t>Текущий ремонт оборудования и инвентаря</t>
  </si>
  <si>
    <t>Культура, всего:</t>
  </si>
  <si>
    <t>Текущий ремонт зданий и сооружений</t>
  </si>
  <si>
    <t>Здравоохранение, всего:</t>
  </si>
  <si>
    <t>Физкультура,  всего:</t>
  </si>
  <si>
    <t>Комитет по социальной защите,  всего:</t>
  </si>
  <si>
    <t>Образование, всего:</t>
  </si>
  <si>
    <t>ВПЧ-47, всего:</t>
  </si>
  <si>
    <t>Жилищно-коммунальное хозяйство, всего:</t>
  </si>
  <si>
    <t xml:space="preserve">ОВД, всего: </t>
  </si>
  <si>
    <t xml:space="preserve">ВПЧ-47, всего: </t>
  </si>
  <si>
    <t xml:space="preserve">Образование, всего: </t>
  </si>
  <si>
    <t xml:space="preserve">Здравоохранение, всего: </t>
  </si>
  <si>
    <t>Оплата лицензионных услуг</t>
  </si>
  <si>
    <t>Молодежная политика, всего:</t>
  </si>
  <si>
    <t>Ремонт кровли в гинекол.отделении</t>
  </si>
  <si>
    <t xml:space="preserve">    к отчету за 9-месяцев  2002 г. ст.111000 "Прочие текущие расходы"</t>
  </si>
  <si>
    <t>Дератизация здания</t>
  </si>
  <si>
    <t>Обучение,семинары</t>
  </si>
  <si>
    <t>Представительские расходы</t>
  </si>
  <si>
    <t>Химчистка занавеса</t>
  </si>
  <si>
    <t>За  книги Нефедова</t>
  </si>
  <si>
    <t>Экскурсия участников  ВОВ в Санкт-Петербург</t>
  </si>
  <si>
    <t>Экспертиза земельного участка под роликодром</t>
  </si>
  <si>
    <t>16.</t>
  </si>
  <si>
    <t>Приобретение классных журналов</t>
  </si>
  <si>
    <t>17.</t>
  </si>
  <si>
    <t>Налог с владельцев транс.средств</t>
  </si>
  <si>
    <t>18.</t>
  </si>
  <si>
    <t>Ремонт орг.техники</t>
  </si>
  <si>
    <t>Прием иностранной делегации</t>
  </si>
  <si>
    <t>Услуги МБУ "Подросток"</t>
  </si>
  <si>
    <t>Разработка сметной документации</t>
  </si>
  <si>
    <t xml:space="preserve">    к отчету за 9-месяцев 2002 г. ст.240300 "Капитальный ремонт"</t>
  </si>
  <si>
    <t>д/с № 4</t>
  </si>
  <si>
    <t>школы № 4</t>
  </si>
  <si>
    <t xml:space="preserve">    к отчету за 9-месяцев 2002 г. ст.130300 "Трансферты населению"</t>
  </si>
  <si>
    <t xml:space="preserve">к отчету за 9 месяцев 2002 г.расходов </t>
  </si>
  <si>
    <t>Ремонт водолечебницы в дет.пол-ки</t>
  </si>
  <si>
    <t>Ремонт  бак.лаборатории</t>
  </si>
  <si>
    <t>Налоги</t>
  </si>
  <si>
    <t>11.</t>
  </si>
  <si>
    <t>Доходы всего:</t>
  </si>
  <si>
    <t>Расходы всего:</t>
  </si>
  <si>
    <t>в том числе</t>
  </si>
  <si>
    <t xml:space="preserve">                                          за 9 месяцев 2002 г.</t>
  </si>
  <si>
    <t>на проведение выборов в Мос.обл.Думу</t>
  </si>
  <si>
    <t>финансовая помощь в/ч № 75084</t>
  </si>
  <si>
    <t>на день работника ЖКХ</t>
  </si>
  <si>
    <t xml:space="preserve">Постановление № 226 от 11.04.02 </t>
  </si>
  <si>
    <t>на проведение праздника труда</t>
  </si>
  <si>
    <t>на день работников военного комиссариата</t>
  </si>
  <si>
    <t>Благотворительный фонд строителей</t>
  </si>
  <si>
    <t>финансовая поддержка  в/ч № 72064</t>
  </si>
  <si>
    <t>Постановление № 287 от 06.05.02</t>
  </si>
  <si>
    <t>Администрации г.Электрогорска на похороны</t>
  </si>
  <si>
    <t>Постановление № 315 от 21.05.02</t>
  </si>
  <si>
    <t>Постановление № 231 от 23.05.02 ГУП БТИ</t>
  </si>
  <si>
    <t>Постановление № 358 от 06.06.02 ЗАГСу</t>
  </si>
  <si>
    <t xml:space="preserve">Постановление № 430 от 03.07.02 </t>
  </si>
  <si>
    <t>на копировальные аппараты для библиотек</t>
  </si>
  <si>
    <t>Постановление № 431 от 03.07.02 Хору ветеранов на</t>
  </si>
  <si>
    <t>поездку в Санкт-Петербург</t>
  </si>
  <si>
    <t xml:space="preserve">Постановление № 476 от 19.07.02 </t>
  </si>
  <si>
    <t>помощь Ставропольскому краю</t>
  </si>
  <si>
    <t>Постановление № 497 от 26.07.02</t>
  </si>
  <si>
    <t>помощь в/ч № 72064</t>
  </si>
  <si>
    <t>Постановление № 498 от 26.07.02</t>
  </si>
  <si>
    <t>помощь в/ч № 61899</t>
  </si>
  <si>
    <t>Постановление № 568 от 27.08.02</t>
  </si>
  <si>
    <t>помощь в/ч № 75084</t>
  </si>
  <si>
    <t>Итого</t>
  </si>
  <si>
    <t>Расшифровка расходов Резервного фонда Главы города Троицка</t>
  </si>
  <si>
    <t>финансовая помощь Подольской гор.больнице</t>
  </si>
  <si>
    <t>Медицинские услуги (обследование сотрудника)</t>
  </si>
  <si>
    <t>Ремонт и информационно-техническое</t>
  </si>
  <si>
    <t>Постановление  № 238 от 16.04.02,</t>
  </si>
  <si>
    <t>Постановление № 206 от 01.04.02,</t>
  </si>
  <si>
    <t>Постановление  № 210 от 03.04.02,</t>
  </si>
  <si>
    <t xml:space="preserve">Постановление № 98 от 06.02.02, </t>
  </si>
  <si>
    <t>Постановление № 2 от 03.01.02,</t>
  </si>
  <si>
    <t>Постановление  № 114 от 19.02.02,</t>
  </si>
  <si>
    <t>Социальная защита, всего:</t>
  </si>
  <si>
    <t>Нештатный фонд</t>
  </si>
  <si>
    <t xml:space="preserve"> обслуживание компъютера</t>
  </si>
  <si>
    <t>Проверка вентиляционных каналов</t>
  </si>
  <si>
    <t>Техосмотр и ремонт  машин</t>
  </si>
  <si>
    <t>Ремонт радиостанции</t>
  </si>
  <si>
    <t>Обучение персонала</t>
  </si>
  <si>
    <t>Заключение ЛЭУ, составление сметы на ремонт</t>
  </si>
  <si>
    <t>Пособие на детей</t>
  </si>
  <si>
    <t>Санаторно-курортное лечение</t>
  </si>
  <si>
    <t>Страховка личного состава</t>
  </si>
  <si>
    <t>Выходное пособие</t>
  </si>
  <si>
    <t>Подъемное пособие</t>
  </si>
  <si>
    <t>Педагогическая литература</t>
  </si>
  <si>
    <t xml:space="preserve">Доплата сотрудникам на содержание  </t>
  </si>
  <si>
    <t>детей в дошкольных учреждениях</t>
  </si>
  <si>
    <t>Метод.литература</t>
  </si>
  <si>
    <t>Опека</t>
  </si>
  <si>
    <t>Льготный проезд</t>
  </si>
  <si>
    <t>Адресная социальная помощь</t>
  </si>
  <si>
    <t>Расходы на погребение</t>
  </si>
  <si>
    <t>Штрафы налоговой полиции</t>
  </si>
  <si>
    <t>Штрафы ОВД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</si>
</sst>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workbookViewId="0" topLeftCell="A100">
      <selection activeCell="A1" sqref="A1"/>
    </sheetView>
  </sheetViews>
  <sheetFormatPr defaultColWidth="9.00390625" defaultRowHeight="12.75"/>
  <cols>
    <col min="1" max="1" width="9.125" style="3" customWidth="1"/>
    <col min="6" max="6" width="20.875" style="0" customWidth="1"/>
    <col min="7" max="7" width="9.25390625" style="0" customWidth="1"/>
    <col min="8" max="8" width="6.375" style="0" customWidth="1"/>
    <col min="12" max="12" width="8.75390625" style="0" customWidth="1"/>
    <col min="13" max="13" width="9.125" style="26" customWidth="1"/>
  </cols>
  <sheetData>
    <row r="2" ht="15.75">
      <c r="D2" s="7" t="s">
        <v>55</v>
      </c>
    </row>
    <row r="3" spans="1:3" ht="15.75">
      <c r="A3" s="7" t="s">
        <v>103</v>
      </c>
      <c r="C3" s="7"/>
    </row>
    <row r="6" spans="1:13" ht="15.75">
      <c r="A6" s="15" t="s">
        <v>56</v>
      </c>
      <c r="B6" s="7" t="s">
        <v>85</v>
      </c>
      <c r="G6" s="8">
        <v>833</v>
      </c>
      <c r="I6" s="2"/>
      <c r="J6" s="2"/>
      <c r="K6" s="2"/>
      <c r="L6" s="2"/>
      <c r="M6" s="27"/>
    </row>
    <row r="7" spans="1:7" ht="15">
      <c r="A7" s="4"/>
      <c r="B7" s="1" t="s">
        <v>54</v>
      </c>
      <c r="G7" s="2"/>
    </row>
    <row r="8" spans="1:7" ht="15.75">
      <c r="A8" s="5" t="s">
        <v>5</v>
      </c>
      <c r="B8" s="1" t="s">
        <v>106</v>
      </c>
      <c r="C8" s="1"/>
      <c r="D8" s="1"/>
      <c r="E8" s="1"/>
      <c r="F8" s="1"/>
      <c r="G8" s="8">
        <v>52</v>
      </c>
    </row>
    <row r="9" spans="1:9" ht="15.75">
      <c r="A9" s="5" t="s">
        <v>0</v>
      </c>
      <c r="B9" s="1" t="s">
        <v>1</v>
      </c>
      <c r="C9" s="1"/>
      <c r="D9" s="1"/>
      <c r="E9" s="1"/>
      <c r="F9" s="1"/>
      <c r="G9" s="8">
        <v>269</v>
      </c>
      <c r="I9" s="2"/>
    </row>
    <row r="10" spans="1:7" ht="15.75">
      <c r="A10" s="5" t="s">
        <v>2</v>
      </c>
      <c r="B10" s="1" t="s">
        <v>3</v>
      </c>
      <c r="C10" s="1"/>
      <c r="D10" s="1"/>
      <c r="E10" s="1"/>
      <c r="F10" s="1"/>
      <c r="G10" s="8">
        <v>82</v>
      </c>
    </row>
    <row r="11" spans="1:7" ht="15.75">
      <c r="A11" s="5" t="s">
        <v>4</v>
      </c>
      <c r="B11" s="1" t="s">
        <v>170</v>
      </c>
      <c r="C11" s="1"/>
      <c r="D11" s="1"/>
      <c r="E11" s="1"/>
      <c r="F11" s="1"/>
      <c r="G11" s="8">
        <v>167</v>
      </c>
    </row>
    <row r="12" spans="1:7" ht="15.75">
      <c r="A12" s="5" t="s">
        <v>6</v>
      </c>
      <c r="B12" s="1" t="s">
        <v>7</v>
      </c>
      <c r="C12" s="1"/>
      <c r="D12" s="1"/>
      <c r="E12" s="1"/>
      <c r="F12" s="1"/>
      <c r="G12" s="8">
        <v>4</v>
      </c>
    </row>
    <row r="13" spans="1:7" ht="15.75">
      <c r="A13" s="5" t="s">
        <v>8</v>
      </c>
      <c r="B13" s="1" t="s">
        <v>9</v>
      </c>
      <c r="C13" s="1"/>
      <c r="D13" s="1"/>
      <c r="E13" s="1"/>
      <c r="F13" s="1"/>
      <c r="G13" s="8">
        <v>186</v>
      </c>
    </row>
    <row r="14" spans="1:7" ht="15.75">
      <c r="A14" s="5" t="s">
        <v>10</v>
      </c>
      <c r="B14" s="1" t="s">
        <v>105</v>
      </c>
      <c r="C14" s="1"/>
      <c r="D14" s="1"/>
      <c r="E14" s="1"/>
      <c r="F14" s="1"/>
      <c r="G14" s="8">
        <v>18</v>
      </c>
    </row>
    <row r="15" spans="1:7" ht="15.75">
      <c r="A15" s="5" t="s">
        <v>12</v>
      </c>
      <c r="B15" s="1" t="s">
        <v>13</v>
      </c>
      <c r="C15" s="1"/>
      <c r="D15" s="1"/>
      <c r="E15" s="1"/>
      <c r="F15" s="1"/>
      <c r="G15" s="8">
        <v>31</v>
      </c>
    </row>
    <row r="16" spans="1:7" ht="15.75">
      <c r="A16" s="5" t="s">
        <v>28</v>
      </c>
      <c r="B16" s="1" t="s">
        <v>82</v>
      </c>
      <c r="C16" s="1"/>
      <c r="D16" s="1"/>
      <c r="E16" s="1"/>
      <c r="F16" s="1"/>
      <c r="G16" s="8">
        <v>20</v>
      </c>
    </row>
    <row r="17" spans="1:7" ht="15.75">
      <c r="A17" s="5">
        <v>10</v>
      </c>
      <c r="B17" s="1" t="s">
        <v>104</v>
      </c>
      <c r="C17" s="1"/>
      <c r="D17" s="1"/>
      <c r="E17" s="1"/>
      <c r="F17" s="1"/>
      <c r="G17" s="8">
        <v>3</v>
      </c>
    </row>
    <row r="18" spans="1:7" ht="15.75">
      <c r="A18" s="5">
        <v>11</v>
      </c>
      <c r="B18" s="1" t="s">
        <v>25</v>
      </c>
      <c r="C18" s="1"/>
      <c r="D18" s="1"/>
      <c r="E18" s="1"/>
      <c r="F18" s="1"/>
      <c r="G18" s="8">
        <v>1</v>
      </c>
    </row>
    <row r="19" spans="1:7" ht="15.75">
      <c r="A19" s="5"/>
      <c r="B19" s="1"/>
      <c r="C19" s="1"/>
      <c r="D19" s="1"/>
      <c r="E19" s="1"/>
      <c r="F19" s="1"/>
      <c r="G19" s="8"/>
    </row>
    <row r="20" spans="1:7" ht="15.75">
      <c r="A20" s="5"/>
      <c r="B20" s="1"/>
      <c r="C20" s="1"/>
      <c r="D20" s="1"/>
      <c r="E20" s="1"/>
      <c r="F20" s="1"/>
      <c r="G20" s="8"/>
    </row>
    <row r="21" spans="1:7" ht="15.75">
      <c r="A21" s="20" t="s">
        <v>70</v>
      </c>
      <c r="B21" s="15" t="s">
        <v>77</v>
      </c>
      <c r="C21" s="10"/>
      <c r="D21" s="10"/>
      <c r="E21" s="10"/>
      <c r="F21" s="10"/>
      <c r="G21" s="8">
        <f>G23</f>
        <v>23</v>
      </c>
    </row>
    <row r="22" spans="1:7" ht="15">
      <c r="A22" s="13"/>
      <c r="B22" s="1" t="s">
        <v>54</v>
      </c>
      <c r="C22" s="10"/>
      <c r="D22" s="10"/>
      <c r="E22" s="10"/>
      <c r="F22" s="10"/>
      <c r="G22" s="11"/>
    </row>
    <row r="23" spans="1:7" ht="15">
      <c r="A23" s="12" t="s">
        <v>5</v>
      </c>
      <c r="B23" s="10" t="s">
        <v>11</v>
      </c>
      <c r="C23" s="10"/>
      <c r="D23" s="10"/>
      <c r="E23" s="10"/>
      <c r="F23" s="10"/>
      <c r="G23" s="11">
        <v>23</v>
      </c>
    </row>
    <row r="24" spans="1:7" ht="15">
      <c r="A24" s="12"/>
      <c r="B24" s="10"/>
      <c r="C24" s="10"/>
      <c r="D24" s="10"/>
      <c r="E24" s="10"/>
      <c r="F24" s="10"/>
      <c r="G24" s="11"/>
    </row>
    <row r="25" spans="1:7" ht="15">
      <c r="A25" s="12"/>
      <c r="B25" s="10"/>
      <c r="C25" s="10"/>
      <c r="D25" s="10"/>
      <c r="E25" s="10"/>
      <c r="F25" s="10"/>
      <c r="G25" s="11"/>
    </row>
    <row r="26" spans="1:7" ht="15.75">
      <c r="A26" s="6" t="s">
        <v>71</v>
      </c>
      <c r="B26" s="7" t="s">
        <v>83</v>
      </c>
      <c r="C26" s="10"/>
      <c r="D26" s="10"/>
      <c r="E26" s="10"/>
      <c r="F26" s="10"/>
      <c r="G26" s="8">
        <f>G27+G28+G29+G30+G31+G32+G33+G34+G35</f>
        <v>141</v>
      </c>
    </row>
    <row r="27" spans="1:7" ht="15">
      <c r="A27" s="12" t="s">
        <v>5</v>
      </c>
      <c r="B27" s="10" t="s">
        <v>14</v>
      </c>
      <c r="C27" s="10"/>
      <c r="D27" s="10"/>
      <c r="E27" s="10"/>
      <c r="F27" s="10"/>
      <c r="G27" s="11">
        <v>1</v>
      </c>
    </row>
    <row r="28" spans="1:7" ht="15">
      <c r="A28" s="12" t="s">
        <v>0</v>
      </c>
      <c r="B28" s="10" t="s">
        <v>15</v>
      </c>
      <c r="C28" s="10"/>
      <c r="D28" s="10"/>
      <c r="E28" s="10"/>
      <c r="F28" s="10"/>
      <c r="G28" s="11">
        <v>57</v>
      </c>
    </row>
    <row r="29" spans="1:7" ht="15">
      <c r="A29" s="12" t="s">
        <v>2</v>
      </c>
      <c r="B29" s="10" t="s">
        <v>16</v>
      </c>
      <c r="C29" s="10"/>
      <c r="D29" s="10"/>
      <c r="E29" s="10"/>
      <c r="F29" s="10"/>
      <c r="G29" s="11">
        <v>4</v>
      </c>
    </row>
    <row r="30" spans="1:7" ht="15">
      <c r="A30" s="12" t="s">
        <v>4</v>
      </c>
      <c r="B30" s="10" t="s">
        <v>162</v>
      </c>
      <c r="C30" s="10"/>
      <c r="D30" s="10"/>
      <c r="E30" s="10"/>
      <c r="F30" s="10"/>
      <c r="G30" s="11">
        <v>32</v>
      </c>
    </row>
    <row r="31" spans="1:7" ht="15">
      <c r="A31" s="12"/>
      <c r="B31" s="10" t="s">
        <v>171</v>
      </c>
      <c r="C31" s="10"/>
      <c r="D31" s="10"/>
      <c r="E31" s="10"/>
      <c r="F31" s="10"/>
      <c r="G31" s="11"/>
    </row>
    <row r="32" spans="1:7" ht="15">
      <c r="A32" s="12" t="s">
        <v>6</v>
      </c>
      <c r="B32" s="10" t="s">
        <v>172</v>
      </c>
      <c r="C32" s="10"/>
      <c r="D32" s="10"/>
      <c r="E32" s="10"/>
      <c r="F32" s="10"/>
      <c r="G32" s="11">
        <v>1</v>
      </c>
    </row>
    <row r="33" spans="1:7" ht="15">
      <c r="A33" s="12" t="s">
        <v>8</v>
      </c>
      <c r="B33" s="10" t="s">
        <v>119</v>
      </c>
      <c r="C33" s="10"/>
      <c r="D33" s="10"/>
      <c r="E33" s="10"/>
      <c r="F33" s="10"/>
      <c r="G33" s="11">
        <v>10</v>
      </c>
    </row>
    <row r="34" spans="1:7" ht="15">
      <c r="A34" s="12" t="s">
        <v>10</v>
      </c>
      <c r="B34" s="10" t="s">
        <v>173</v>
      </c>
      <c r="C34" s="10"/>
      <c r="D34" s="10"/>
      <c r="E34" s="10"/>
      <c r="F34" s="10"/>
      <c r="G34" s="11">
        <v>32</v>
      </c>
    </row>
    <row r="35" spans="1:7" ht="15">
      <c r="A35" s="12" t="s">
        <v>12</v>
      </c>
      <c r="B35" s="10" t="s">
        <v>174</v>
      </c>
      <c r="C35" s="10"/>
      <c r="D35" s="10"/>
      <c r="E35" s="10"/>
      <c r="F35" s="10"/>
      <c r="G35" s="11">
        <v>4</v>
      </c>
    </row>
    <row r="36" spans="1:7" ht="15">
      <c r="A36" s="12"/>
      <c r="B36" s="10"/>
      <c r="C36" s="10"/>
      <c r="D36" s="10"/>
      <c r="E36" s="10"/>
      <c r="F36" s="10"/>
      <c r="G36" s="11"/>
    </row>
    <row r="37" spans="1:10" ht="15.75">
      <c r="A37" s="15" t="s">
        <v>17</v>
      </c>
      <c r="B37" s="7" t="s">
        <v>84</v>
      </c>
      <c r="C37" s="10"/>
      <c r="D37" s="10"/>
      <c r="E37" s="10"/>
      <c r="F37" s="10"/>
      <c r="G37" s="8">
        <v>1742</v>
      </c>
      <c r="J37" s="2"/>
    </row>
    <row r="38" spans="1:7" ht="15">
      <c r="A38" s="13"/>
      <c r="B38" s="1" t="s">
        <v>54</v>
      </c>
      <c r="C38" s="10"/>
      <c r="D38" s="10"/>
      <c r="E38" s="10"/>
      <c r="F38" s="10"/>
      <c r="G38" s="11"/>
    </row>
    <row r="39" spans="1:7" ht="15.75">
      <c r="A39" s="12" t="s">
        <v>5</v>
      </c>
      <c r="B39" s="10" t="s">
        <v>170</v>
      </c>
      <c r="C39" s="10"/>
      <c r="D39" s="10"/>
      <c r="E39" s="10"/>
      <c r="F39" s="10"/>
      <c r="G39" s="8">
        <v>226</v>
      </c>
    </row>
    <row r="40" spans="1:7" ht="15.75">
      <c r="A40" s="12" t="s">
        <v>0</v>
      </c>
      <c r="B40" s="10" t="s">
        <v>18</v>
      </c>
      <c r="C40" s="10"/>
      <c r="D40" s="10"/>
      <c r="E40" s="10"/>
      <c r="F40" s="10"/>
      <c r="G40" s="8">
        <v>1</v>
      </c>
    </row>
    <row r="41" spans="1:7" ht="15.75">
      <c r="A41" s="12" t="s">
        <v>2</v>
      </c>
      <c r="B41" s="10" t="s">
        <v>19</v>
      </c>
      <c r="C41" s="10"/>
      <c r="D41" s="10"/>
      <c r="E41" s="10"/>
      <c r="F41" s="10"/>
      <c r="G41" s="8">
        <v>2</v>
      </c>
    </row>
    <row r="42" spans="1:10" ht="15.75">
      <c r="A42" s="12" t="s">
        <v>4</v>
      </c>
      <c r="B42" s="10" t="s">
        <v>24</v>
      </c>
      <c r="C42" s="10"/>
      <c r="D42" s="10"/>
      <c r="E42" s="10"/>
      <c r="F42" s="10"/>
      <c r="G42" s="8">
        <v>24</v>
      </c>
      <c r="J42" s="2"/>
    </row>
    <row r="43" spans="1:10" ht="15.75">
      <c r="A43" s="12" t="s">
        <v>6</v>
      </c>
      <c r="B43" s="10" t="s">
        <v>117</v>
      </c>
      <c r="C43" s="10"/>
      <c r="D43" s="10"/>
      <c r="E43" s="10"/>
      <c r="F43" s="10"/>
      <c r="G43" s="8">
        <v>7</v>
      </c>
      <c r="J43" s="2"/>
    </row>
    <row r="44" spans="1:10" ht="15.75">
      <c r="A44" s="12" t="s">
        <v>8</v>
      </c>
      <c r="B44" s="10" t="s">
        <v>1</v>
      </c>
      <c r="C44" s="10"/>
      <c r="D44" s="10"/>
      <c r="E44" s="10"/>
      <c r="F44" s="10"/>
      <c r="G44" s="8">
        <v>12</v>
      </c>
      <c r="J44" s="2"/>
    </row>
    <row r="45" spans="1:10" ht="15.75">
      <c r="A45" s="12" t="s">
        <v>10</v>
      </c>
      <c r="B45" s="10" t="s">
        <v>26</v>
      </c>
      <c r="C45" s="10"/>
      <c r="D45" s="10"/>
      <c r="E45" s="10"/>
      <c r="F45" s="10"/>
      <c r="G45" s="8">
        <v>21</v>
      </c>
      <c r="J45" s="2"/>
    </row>
    <row r="46" spans="1:10" ht="15.75">
      <c r="A46" s="12" t="s">
        <v>12</v>
      </c>
      <c r="B46" s="10" t="s">
        <v>27</v>
      </c>
      <c r="C46" s="10"/>
      <c r="D46" s="10"/>
      <c r="E46" s="10"/>
      <c r="F46" s="10"/>
      <c r="G46" s="8">
        <v>28</v>
      </c>
      <c r="J46" s="2"/>
    </row>
    <row r="47" spans="1:10" ht="15.75">
      <c r="A47" s="12" t="s">
        <v>28</v>
      </c>
      <c r="B47" s="10" t="s">
        <v>29</v>
      </c>
      <c r="C47" s="10"/>
      <c r="D47" s="10"/>
      <c r="E47" s="10"/>
      <c r="F47" s="10"/>
      <c r="G47" s="8">
        <v>406</v>
      </c>
      <c r="J47" s="2"/>
    </row>
    <row r="48" spans="1:10" ht="15.75">
      <c r="A48" s="12" t="s">
        <v>30</v>
      </c>
      <c r="B48" s="10" t="s">
        <v>13</v>
      </c>
      <c r="C48" s="10"/>
      <c r="D48" s="10"/>
      <c r="E48" s="10"/>
      <c r="F48" s="10"/>
      <c r="G48" s="8">
        <v>100</v>
      </c>
      <c r="J48" s="2"/>
    </row>
    <row r="49" spans="1:10" ht="15.75">
      <c r="A49" s="12" t="s">
        <v>128</v>
      </c>
      <c r="B49" s="10" t="s">
        <v>32</v>
      </c>
      <c r="C49" s="10"/>
      <c r="D49" s="10"/>
      <c r="E49" s="10"/>
      <c r="F49" s="10"/>
      <c r="G49" s="8">
        <v>3</v>
      </c>
      <c r="J49" s="2"/>
    </row>
    <row r="50" spans="1:10" ht="15.75">
      <c r="A50" s="12" t="s">
        <v>31</v>
      </c>
      <c r="B50" s="10" t="s">
        <v>34</v>
      </c>
      <c r="C50" s="10"/>
      <c r="D50" s="10"/>
      <c r="E50" s="10"/>
      <c r="F50" s="10"/>
      <c r="G50" s="8">
        <v>31</v>
      </c>
      <c r="J50" s="2"/>
    </row>
    <row r="51" spans="1:10" ht="15.75">
      <c r="A51" s="12" t="s">
        <v>33</v>
      </c>
      <c r="B51" s="10" t="s">
        <v>36</v>
      </c>
      <c r="C51" s="10"/>
      <c r="D51" s="10"/>
      <c r="E51" s="10"/>
      <c r="F51" s="10"/>
      <c r="G51" s="8">
        <v>72</v>
      </c>
      <c r="J51" s="2"/>
    </row>
    <row r="52" spans="1:10" ht="15.75">
      <c r="A52" s="12" t="s">
        <v>35</v>
      </c>
      <c r="B52" s="10" t="s">
        <v>87</v>
      </c>
      <c r="C52" s="10"/>
      <c r="D52" s="10"/>
      <c r="E52" s="10"/>
      <c r="F52" s="10"/>
      <c r="G52" s="8">
        <v>6</v>
      </c>
      <c r="J52" s="2"/>
    </row>
    <row r="53" spans="1:10" ht="15.75">
      <c r="A53" s="12" t="s">
        <v>86</v>
      </c>
      <c r="B53" s="10" t="s">
        <v>112</v>
      </c>
      <c r="C53" s="10"/>
      <c r="D53" s="10"/>
      <c r="E53" s="10"/>
      <c r="F53" s="10"/>
      <c r="G53" s="8">
        <v>16</v>
      </c>
      <c r="J53" s="2"/>
    </row>
    <row r="54" spans="1:10" ht="15.75">
      <c r="A54" s="12" t="s">
        <v>111</v>
      </c>
      <c r="B54" s="10" t="s">
        <v>114</v>
      </c>
      <c r="C54" s="10"/>
      <c r="D54" s="10"/>
      <c r="E54" s="10"/>
      <c r="F54" s="10"/>
      <c r="G54" s="8">
        <v>4</v>
      </c>
      <c r="J54" s="2"/>
    </row>
    <row r="55" spans="1:10" ht="18" customHeight="1">
      <c r="A55" s="12" t="s">
        <v>113</v>
      </c>
      <c r="B55" s="10" t="s">
        <v>116</v>
      </c>
      <c r="C55" s="10"/>
      <c r="D55" s="10"/>
      <c r="E55" s="10"/>
      <c r="F55" s="10"/>
      <c r="G55" s="8">
        <v>3</v>
      </c>
      <c r="J55" s="2"/>
    </row>
    <row r="56" spans="1:10" ht="17.25" customHeight="1">
      <c r="A56" s="12" t="s">
        <v>115</v>
      </c>
      <c r="B56" s="10" t="s">
        <v>89</v>
      </c>
      <c r="C56" s="10"/>
      <c r="D56" s="10"/>
      <c r="E56" s="10"/>
      <c r="F56" s="10"/>
      <c r="G56" s="8">
        <v>780</v>
      </c>
      <c r="J56" s="2"/>
    </row>
    <row r="57" spans="1:10" ht="22.5" customHeight="1">
      <c r="A57" s="12"/>
      <c r="B57" s="10"/>
      <c r="C57" s="10"/>
      <c r="D57" s="10"/>
      <c r="E57" s="10"/>
      <c r="F57" s="10"/>
      <c r="G57" s="8"/>
      <c r="J57" s="2"/>
    </row>
    <row r="58" spans="1:7" ht="15.75">
      <c r="A58" s="15" t="s">
        <v>20</v>
      </c>
      <c r="B58" s="7" t="s">
        <v>88</v>
      </c>
      <c r="C58" s="10"/>
      <c r="D58" s="10"/>
      <c r="E58" s="10"/>
      <c r="F58" s="10"/>
      <c r="G58" s="8">
        <v>506</v>
      </c>
    </row>
    <row r="59" spans="1:7" ht="15">
      <c r="A59" s="13"/>
      <c r="B59" s="1" t="s">
        <v>54</v>
      </c>
      <c r="C59" s="10"/>
      <c r="D59" s="10"/>
      <c r="E59" s="10"/>
      <c r="F59" s="10"/>
      <c r="G59" s="11"/>
    </row>
    <row r="60" spans="1:7" ht="15.75">
      <c r="A60" s="12" t="s">
        <v>5</v>
      </c>
      <c r="B60" s="10" t="s">
        <v>21</v>
      </c>
      <c r="C60" s="10"/>
      <c r="D60" s="10"/>
      <c r="E60" s="10"/>
      <c r="F60" s="10"/>
      <c r="G60" s="8">
        <v>32</v>
      </c>
    </row>
    <row r="61" spans="1:7" ht="15.75">
      <c r="A61" s="12" t="s">
        <v>0</v>
      </c>
      <c r="B61" s="10" t="s">
        <v>170</v>
      </c>
      <c r="C61" s="10"/>
      <c r="D61" s="10"/>
      <c r="E61" s="10"/>
      <c r="F61" s="10"/>
      <c r="G61" s="8">
        <v>119</v>
      </c>
    </row>
    <row r="62" spans="1:7" ht="15.75">
      <c r="A62" s="12" t="s">
        <v>2</v>
      </c>
      <c r="B62" s="10" t="s">
        <v>13</v>
      </c>
      <c r="C62" s="10"/>
      <c r="D62" s="10"/>
      <c r="E62" s="10"/>
      <c r="F62" s="10"/>
      <c r="G62" s="8">
        <v>16</v>
      </c>
    </row>
    <row r="63" spans="1:7" ht="15.75">
      <c r="A63" s="12" t="s">
        <v>4</v>
      </c>
      <c r="B63" s="10" t="s">
        <v>22</v>
      </c>
      <c r="C63" s="10"/>
      <c r="D63" s="10"/>
      <c r="E63" s="10"/>
      <c r="F63" s="10"/>
      <c r="G63" s="8">
        <v>173</v>
      </c>
    </row>
    <row r="64" spans="1:7" ht="15.75">
      <c r="A64" s="12" t="s">
        <v>6</v>
      </c>
      <c r="B64" s="10" t="s">
        <v>108</v>
      </c>
      <c r="C64" s="10"/>
      <c r="D64" s="10"/>
      <c r="E64" s="10"/>
      <c r="F64" s="10"/>
      <c r="G64" s="8">
        <v>60</v>
      </c>
    </row>
    <row r="65" spans="1:7" ht="15.75">
      <c r="A65" s="12" t="s">
        <v>8</v>
      </c>
      <c r="B65" s="10" t="s">
        <v>89</v>
      </c>
      <c r="C65" s="10"/>
      <c r="D65" s="10"/>
      <c r="E65" s="10"/>
      <c r="F65" s="10"/>
      <c r="G65" s="8">
        <v>70</v>
      </c>
    </row>
    <row r="66" spans="1:7" ht="15.75">
      <c r="A66" s="12" t="s">
        <v>10</v>
      </c>
      <c r="B66" s="10" t="s">
        <v>107</v>
      </c>
      <c r="C66" s="10"/>
      <c r="D66" s="10"/>
      <c r="E66" s="10"/>
      <c r="F66" s="10"/>
      <c r="G66" s="8">
        <v>3</v>
      </c>
    </row>
    <row r="67" spans="1:7" ht="15.75">
      <c r="A67" s="12" t="s">
        <v>12</v>
      </c>
      <c r="B67" s="10" t="s">
        <v>109</v>
      </c>
      <c r="C67" s="10"/>
      <c r="D67" s="10"/>
      <c r="E67" s="10"/>
      <c r="F67" s="10"/>
      <c r="G67" s="8">
        <v>33</v>
      </c>
    </row>
    <row r="68" spans="1:7" ht="15.75">
      <c r="A68" s="12"/>
      <c r="B68" s="10"/>
      <c r="C68" s="10"/>
      <c r="D68" s="10"/>
      <c r="E68" s="10"/>
      <c r="F68" s="10"/>
      <c r="G68" s="8"/>
    </row>
    <row r="69" spans="1:12" ht="15.75">
      <c r="A69" s="15" t="s">
        <v>23</v>
      </c>
      <c r="B69" s="7" t="s">
        <v>90</v>
      </c>
      <c r="C69" s="10"/>
      <c r="D69" s="10"/>
      <c r="E69" s="10"/>
      <c r="F69" s="10"/>
      <c r="G69" s="7">
        <v>532</v>
      </c>
      <c r="L69" s="8"/>
    </row>
    <row r="70" spans="1:7" ht="15">
      <c r="A70" s="13"/>
      <c r="B70" s="1" t="s">
        <v>54</v>
      </c>
      <c r="C70" s="10"/>
      <c r="D70" s="10"/>
      <c r="E70" s="10"/>
      <c r="F70" s="10"/>
      <c r="G70" s="11"/>
    </row>
    <row r="71" spans="1:7" ht="15">
      <c r="A71" s="12" t="s">
        <v>5</v>
      </c>
      <c r="B71" s="10" t="s">
        <v>161</v>
      </c>
      <c r="C71" s="10"/>
      <c r="D71" s="10"/>
      <c r="E71" s="10"/>
      <c r="F71" s="10"/>
      <c r="G71" s="11">
        <v>1</v>
      </c>
    </row>
    <row r="72" spans="1:7" ht="15">
      <c r="A72" s="12" t="s">
        <v>0</v>
      </c>
      <c r="B72" s="10" t="s">
        <v>37</v>
      </c>
      <c r="C72" s="10"/>
      <c r="D72" s="10"/>
      <c r="E72" s="10"/>
      <c r="F72" s="10"/>
      <c r="G72" s="11">
        <v>88</v>
      </c>
    </row>
    <row r="73" spans="1:7" ht="15">
      <c r="A73" s="12" t="s">
        <v>2</v>
      </c>
      <c r="B73" s="10" t="s">
        <v>38</v>
      </c>
      <c r="C73" s="10"/>
      <c r="D73" s="10"/>
      <c r="E73" s="10"/>
      <c r="F73" s="10"/>
      <c r="G73" s="11">
        <v>4</v>
      </c>
    </row>
    <row r="74" spans="1:7" ht="15">
      <c r="A74" s="12" t="s">
        <v>4</v>
      </c>
      <c r="B74" s="10" t="s">
        <v>100</v>
      </c>
      <c r="C74" s="10"/>
      <c r="D74" s="10"/>
      <c r="E74" s="10"/>
      <c r="F74" s="10"/>
      <c r="G74" s="11">
        <v>36</v>
      </c>
    </row>
    <row r="75" spans="1:7" ht="15">
      <c r="A75" s="12" t="s">
        <v>6</v>
      </c>
      <c r="B75" s="10" t="s">
        <v>39</v>
      </c>
      <c r="C75" s="10"/>
      <c r="D75" s="10"/>
      <c r="E75" s="10"/>
      <c r="F75" s="10"/>
      <c r="G75" s="11">
        <v>65</v>
      </c>
    </row>
    <row r="76" spans="1:7" ht="15">
      <c r="A76" s="12" t="s">
        <v>8</v>
      </c>
      <c r="B76" s="10" t="s">
        <v>40</v>
      </c>
      <c r="C76" s="10"/>
      <c r="D76" s="10"/>
      <c r="E76" s="10"/>
      <c r="F76" s="10"/>
      <c r="G76" s="11">
        <v>48</v>
      </c>
    </row>
    <row r="77" spans="1:7" ht="15">
      <c r="A77" s="12" t="s">
        <v>10</v>
      </c>
      <c r="B77" s="10" t="s">
        <v>82</v>
      </c>
      <c r="C77" s="10"/>
      <c r="D77" s="10"/>
      <c r="E77" s="10"/>
      <c r="F77" s="10"/>
      <c r="G77" s="11">
        <v>262</v>
      </c>
    </row>
    <row r="78" spans="1:7" ht="15">
      <c r="A78" s="12" t="s">
        <v>12</v>
      </c>
      <c r="B78" s="10" t="s">
        <v>170</v>
      </c>
      <c r="C78" s="10"/>
      <c r="D78" s="10"/>
      <c r="E78" s="10"/>
      <c r="F78" s="10"/>
      <c r="G78" s="11">
        <v>7</v>
      </c>
    </row>
    <row r="79" spans="1:7" ht="15">
      <c r="A79" s="12" t="s">
        <v>28</v>
      </c>
      <c r="B79" s="10" t="s">
        <v>127</v>
      </c>
      <c r="C79" s="10"/>
      <c r="D79" s="10"/>
      <c r="E79" s="10"/>
      <c r="F79" s="10"/>
      <c r="G79" s="11">
        <v>1</v>
      </c>
    </row>
    <row r="80" spans="1:7" ht="15">
      <c r="A80" s="12" t="s">
        <v>30</v>
      </c>
      <c r="B80" s="10" t="s">
        <v>175</v>
      </c>
      <c r="C80" s="10"/>
      <c r="D80" s="10"/>
      <c r="E80" s="10"/>
      <c r="F80" s="10"/>
      <c r="G80" s="11">
        <v>16</v>
      </c>
    </row>
    <row r="81" spans="1:7" ht="15">
      <c r="A81" s="12" t="s">
        <v>128</v>
      </c>
      <c r="B81" s="10" t="s">
        <v>25</v>
      </c>
      <c r="C81" s="10"/>
      <c r="D81" s="10"/>
      <c r="E81" s="10"/>
      <c r="F81" s="10"/>
      <c r="G81" s="11">
        <v>4</v>
      </c>
    </row>
    <row r="82" spans="1:7" ht="15.75">
      <c r="A82" s="6"/>
      <c r="B82" s="7"/>
      <c r="C82" s="10"/>
      <c r="D82" s="10"/>
      <c r="E82" s="10"/>
      <c r="F82" s="10"/>
      <c r="G82" s="8"/>
    </row>
    <row r="83" spans="1:9" ht="15.75">
      <c r="A83" s="15" t="s">
        <v>41</v>
      </c>
      <c r="B83" s="7" t="s">
        <v>91</v>
      </c>
      <c r="C83" s="10"/>
      <c r="D83" s="10"/>
      <c r="E83" s="10"/>
      <c r="F83" s="10"/>
      <c r="G83" s="8">
        <v>199</v>
      </c>
      <c r="I83" s="8"/>
    </row>
    <row r="84" spans="1:7" ht="15">
      <c r="A84" s="13"/>
      <c r="B84" s="1" t="s">
        <v>54</v>
      </c>
      <c r="C84" s="10"/>
      <c r="D84" s="10"/>
      <c r="E84" s="10"/>
      <c r="F84" s="10"/>
      <c r="G84" s="11"/>
    </row>
    <row r="85" spans="1:7" ht="15.75">
      <c r="A85" s="12" t="s">
        <v>5</v>
      </c>
      <c r="B85" s="10" t="s">
        <v>170</v>
      </c>
      <c r="C85" s="10"/>
      <c r="D85" s="10"/>
      <c r="E85" s="10"/>
      <c r="F85" s="10"/>
      <c r="G85" s="8">
        <v>55</v>
      </c>
    </row>
    <row r="86" spans="1:9" ht="15.75">
      <c r="A86" s="12" t="s">
        <v>0</v>
      </c>
      <c r="B86" s="10" t="s">
        <v>42</v>
      </c>
      <c r="C86" s="10"/>
      <c r="D86" s="10"/>
      <c r="E86" s="10"/>
      <c r="F86" s="10"/>
      <c r="G86" s="8">
        <v>48</v>
      </c>
      <c r="I86" s="2"/>
    </row>
    <row r="87" spans="1:9" ht="15.75">
      <c r="A87" s="12" t="s">
        <v>2</v>
      </c>
      <c r="B87" s="10" t="s">
        <v>43</v>
      </c>
      <c r="C87" s="10"/>
      <c r="D87" s="10"/>
      <c r="E87" s="10"/>
      <c r="F87" s="10"/>
      <c r="G87" s="8">
        <v>56</v>
      </c>
      <c r="I87" s="2"/>
    </row>
    <row r="88" spans="1:9" ht="15.75">
      <c r="A88" s="12" t="s">
        <v>44</v>
      </c>
      <c r="B88" s="10" t="s">
        <v>22</v>
      </c>
      <c r="C88" s="10"/>
      <c r="D88" s="10"/>
      <c r="E88" s="10"/>
      <c r="F88" s="10"/>
      <c r="G88" s="8">
        <v>38</v>
      </c>
      <c r="I88" s="2"/>
    </row>
    <row r="89" spans="1:7" ht="15.75">
      <c r="A89" s="12" t="s">
        <v>6</v>
      </c>
      <c r="B89" s="10" t="s">
        <v>110</v>
      </c>
      <c r="C89" s="10"/>
      <c r="D89" s="10"/>
      <c r="E89" s="10"/>
      <c r="F89" s="10"/>
      <c r="G89" s="8">
        <v>2</v>
      </c>
    </row>
    <row r="90" spans="1:7" ht="15.75">
      <c r="A90" s="12"/>
      <c r="B90" s="10"/>
      <c r="C90" s="10"/>
      <c r="D90" s="10"/>
      <c r="E90" s="10"/>
      <c r="F90" s="10"/>
      <c r="G90" s="8"/>
    </row>
    <row r="91" spans="1:7" ht="15.75">
      <c r="A91" s="12"/>
      <c r="B91" s="10"/>
      <c r="C91" s="10"/>
      <c r="D91" s="10"/>
      <c r="E91" s="10"/>
      <c r="F91" s="10"/>
      <c r="G91" s="8"/>
    </row>
    <row r="92" spans="1:13" ht="15.75">
      <c r="A92" s="15" t="s">
        <v>45</v>
      </c>
      <c r="B92" s="7" t="s">
        <v>92</v>
      </c>
      <c r="C92" s="10"/>
      <c r="D92" s="10"/>
      <c r="E92" s="10"/>
      <c r="F92" s="10"/>
      <c r="G92" s="8">
        <v>229</v>
      </c>
      <c r="M92" s="8"/>
    </row>
    <row r="93" spans="1:13" ht="15">
      <c r="A93" s="13"/>
      <c r="B93" s="1" t="s">
        <v>54</v>
      </c>
      <c r="C93" s="10"/>
      <c r="D93" s="10"/>
      <c r="E93" s="10"/>
      <c r="F93" s="10"/>
      <c r="G93" s="11"/>
      <c r="M93" s="29"/>
    </row>
    <row r="94" spans="1:13" ht="15.75">
      <c r="A94" s="12" t="s">
        <v>5</v>
      </c>
      <c r="B94" s="10" t="s">
        <v>46</v>
      </c>
      <c r="C94" s="10"/>
      <c r="D94" s="10"/>
      <c r="E94" s="10"/>
      <c r="F94" s="10"/>
      <c r="G94" s="8">
        <v>1</v>
      </c>
      <c r="M94" s="30"/>
    </row>
    <row r="95" spans="1:13" ht="15.75">
      <c r="A95" s="12" t="s">
        <v>0</v>
      </c>
      <c r="B95" s="10" t="s">
        <v>50</v>
      </c>
      <c r="C95" s="10"/>
      <c r="D95" s="10"/>
      <c r="E95" s="10"/>
      <c r="F95" s="10"/>
      <c r="G95" s="8">
        <v>112</v>
      </c>
      <c r="M95" s="29"/>
    </row>
    <row r="96" spans="1:13" ht="15.75">
      <c r="A96" s="12" t="s">
        <v>2</v>
      </c>
      <c r="B96" s="10" t="s">
        <v>13</v>
      </c>
      <c r="C96" s="10"/>
      <c r="D96" s="10"/>
      <c r="E96" s="10"/>
      <c r="F96" s="10"/>
      <c r="G96" s="8">
        <v>40</v>
      </c>
      <c r="K96" s="26"/>
      <c r="M96" s="29"/>
    </row>
    <row r="97" spans="1:13" ht="15.75">
      <c r="A97" s="12" t="s">
        <v>4</v>
      </c>
      <c r="B97" s="10" t="s">
        <v>21</v>
      </c>
      <c r="C97" s="10"/>
      <c r="D97" s="10"/>
      <c r="E97" s="10"/>
      <c r="F97" s="10"/>
      <c r="G97" s="8">
        <v>11</v>
      </c>
      <c r="M97" s="29"/>
    </row>
    <row r="98" spans="1:13" ht="15.75">
      <c r="A98" s="12" t="s">
        <v>6</v>
      </c>
      <c r="B98" s="10" t="s">
        <v>47</v>
      </c>
      <c r="C98" s="10"/>
      <c r="D98" s="10"/>
      <c r="E98" s="10"/>
      <c r="F98" s="10"/>
      <c r="G98" s="8">
        <v>5</v>
      </c>
      <c r="M98" s="30"/>
    </row>
    <row r="99" spans="1:13" ht="15.75">
      <c r="A99" s="12" t="s">
        <v>8</v>
      </c>
      <c r="B99" s="10" t="s">
        <v>48</v>
      </c>
      <c r="C99" s="10"/>
      <c r="D99" s="10"/>
      <c r="E99" s="10"/>
      <c r="F99" s="10"/>
      <c r="G99" s="8">
        <v>2</v>
      </c>
      <c r="M99" s="29"/>
    </row>
    <row r="100" spans="1:13" s="26" customFormat="1" ht="15.75">
      <c r="A100" s="31" t="s">
        <v>10</v>
      </c>
      <c r="B100" s="32" t="s">
        <v>89</v>
      </c>
      <c r="C100" s="32"/>
      <c r="D100" s="32"/>
      <c r="E100" s="32"/>
      <c r="F100" s="32"/>
      <c r="G100" s="8">
        <v>19</v>
      </c>
      <c r="M100" s="29"/>
    </row>
    <row r="101" spans="1:13" ht="15.75">
      <c r="A101" s="12" t="s">
        <v>12</v>
      </c>
      <c r="B101" s="10" t="s">
        <v>176</v>
      </c>
      <c r="C101" s="10"/>
      <c r="D101" s="10"/>
      <c r="E101" s="10"/>
      <c r="F101" s="10"/>
      <c r="G101" s="8">
        <v>34</v>
      </c>
      <c r="M101" s="29"/>
    </row>
    <row r="102" spans="1:13" ht="15.75">
      <c r="A102" s="12" t="s">
        <v>28</v>
      </c>
      <c r="B102" s="10" t="s">
        <v>118</v>
      </c>
      <c r="C102" s="10"/>
      <c r="D102" s="10"/>
      <c r="E102" s="10"/>
      <c r="F102" s="10"/>
      <c r="G102" s="8">
        <v>5</v>
      </c>
      <c r="M102" s="30"/>
    </row>
    <row r="103" spans="1:13" ht="15.75">
      <c r="A103" s="12"/>
      <c r="B103" s="10"/>
      <c r="C103" s="10"/>
      <c r="D103" s="10"/>
      <c r="E103" s="10"/>
      <c r="F103" s="10"/>
      <c r="G103" s="8"/>
      <c r="M103" s="30"/>
    </row>
    <row r="104" spans="1:9" ht="15.75">
      <c r="A104" s="15" t="s">
        <v>49</v>
      </c>
      <c r="B104" s="7" t="s">
        <v>101</v>
      </c>
      <c r="C104" s="10"/>
      <c r="D104" s="10"/>
      <c r="E104" s="10"/>
      <c r="F104" s="10"/>
      <c r="G104" s="8">
        <v>354</v>
      </c>
      <c r="I104" s="8"/>
    </row>
    <row r="105" spans="1:7" ht="15">
      <c r="A105" s="13"/>
      <c r="B105" s="1" t="s">
        <v>54</v>
      </c>
      <c r="C105" s="10"/>
      <c r="D105" s="10"/>
      <c r="E105" s="10"/>
      <c r="F105" s="10"/>
      <c r="G105" s="11"/>
    </row>
    <row r="106" spans="1:7" ht="15.75">
      <c r="A106" s="12" t="s">
        <v>5</v>
      </c>
      <c r="B106" s="10" t="s">
        <v>50</v>
      </c>
      <c r="C106" s="10"/>
      <c r="D106" s="10"/>
      <c r="E106" s="10"/>
      <c r="F106" s="10"/>
      <c r="G106" s="8">
        <v>28</v>
      </c>
    </row>
    <row r="107" spans="1:7" ht="15.75">
      <c r="A107" s="12" t="s">
        <v>0</v>
      </c>
      <c r="B107" s="10" t="s">
        <v>51</v>
      </c>
      <c r="C107" s="10"/>
      <c r="D107" s="10"/>
      <c r="E107" s="10"/>
      <c r="F107" s="10"/>
      <c r="G107" s="8">
        <v>33</v>
      </c>
    </row>
    <row r="108" spans="1:7" ht="15.75">
      <c r="A108" s="12" t="s">
        <v>2</v>
      </c>
      <c r="B108" s="10" t="s">
        <v>170</v>
      </c>
      <c r="C108" s="10"/>
      <c r="D108" s="10"/>
      <c r="E108" s="10"/>
      <c r="F108" s="10"/>
      <c r="G108" s="8">
        <v>84</v>
      </c>
    </row>
    <row r="109" spans="1:7" ht="15.75">
      <c r="A109" s="12" t="s">
        <v>4</v>
      </c>
      <c r="B109" s="10" t="s">
        <v>22</v>
      </c>
      <c r="C109" s="10"/>
      <c r="D109" s="10"/>
      <c r="E109" s="10"/>
      <c r="F109" s="10"/>
      <c r="G109" s="8">
        <v>101</v>
      </c>
    </row>
    <row r="110" spans="1:7" ht="15.75">
      <c r="A110" s="12" t="s">
        <v>6</v>
      </c>
      <c r="B110" s="10" t="s">
        <v>52</v>
      </c>
      <c r="C110" s="10"/>
      <c r="D110" s="10"/>
      <c r="E110" s="10"/>
      <c r="F110" s="10"/>
      <c r="G110" s="8">
        <v>9</v>
      </c>
    </row>
    <row r="111" spans="1:7" ht="15.75">
      <c r="A111" s="12" t="s">
        <v>8</v>
      </c>
      <c r="B111" s="10" t="s">
        <v>53</v>
      </c>
      <c r="C111" s="10"/>
      <c r="D111" s="10"/>
      <c r="E111" s="10"/>
      <c r="F111" s="10"/>
      <c r="G111" s="8">
        <v>99</v>
      </c>
    </row>
    <row r="112" spans="1:7" ht="15.75">
      <c r="A112" s="12"/>
      <c r="B112" s="10"/>
      <c r="C112" s="10"/>
      <c r="D112" s="10"/>
      <c r="E112" s="10"/>
      <c r="F112" s="10"/>
      <c r="G112" s="8"/>
    </row>
    <row r="113" spans="1:7" ht="15.75">
      <c r="A113" s="12"/>
      <c r="B113" s="10"/>
      <c r="C113" s="10"/>
      <c r="D113" s="10"/>
      <c r="E113" s="10"/>
      <c r="F113" s="10"/>
      <c r="G113" s="8"/>
    </row>
    <row r="114" spans="1:7" ht="15">
      <c r="A114" s="13"/>
      <c r="B114" s="10"/>
      <c r="C114" s="10"/>
      <c r="D114" s="10"/>
      <c r="E114" s="10"/>
      <c r="F114" s="10"/>
      <c r="G114" s="11"/>
    </row>
    <row r="115" spans="1:7" ht="15">
      <c r="A115" s="12"/>
      <c r="B115" s="10"/>
      <c r="C115" s="10"/>
      <c r="D115" s="10"/>
      <c r="E115" s="10"/>
      <c r="F115" s="10"/>
      <c r="G115" s="10"/>
    </row>
    <row r="116" spans="1:13" s="14" customFormat="1" ht="15.75">
      <c r="A116" s="6"/>
      <c r="B116" s="7"/>
      <c r="C116" s="7"/>
      <c r="D116" s="7"/>
      <c r="E116" s="7"/>
      <c r="F116" s="7"/>
      <c r="G116" s="8"/>
      <c r="M116" s="28"/>
    </row>
    <row r="120" spans="1:7" ht="15.75">
      <c r="A120" s="7"/>
      <c r="G120" s="1"/>
    </row>
    <row r="121" spans="1:7" ht="15.75">
      <c r="A121" s="7"/>
      <c r="G121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5">
      <selection activeCell="A1" sqref="A1"/>
    </sheetView>
  </sheetViews>
  <sheetFormatPr defaultColWidth="9.00390625" defaultRowHeight="12.75"/>
  <cols>
    <col min="6" max="6" width="14.00390625" style="0" customWidth="1"/>
    <col min="7" max="7" width="11.625" style="0" customWidth="1"/>
  </cols>
  <sheetData>
    <row r="1" ht="12.75">
      <c r="A1" s="3"/>
    </row>
    <row r="2" spans="1:4" ht="15.75">
      <c r="A2" s="3"/>
      <c r="D2" s="7" t="s">
        <v>55</v>
      </c>
    </row>
    <row r="3" spans="1:3" ht="15.75">
      <c r="A3" s="7" t="s">
        <v>120</v>
      </c>
      <c r="C3" s="7"/>
    </row>
    <row r="4" ht="12.75">
      <c r="A4" s="3"/>
    </row>
    <row r="5" ht="12.75">
      <c r="A5" s="3"/>
    </row>
    <row r="6" spans="1:7" ht="15.75">
      <c r="A6" s="20" t="s">
        <v>71</v>
      </c>
      <c r="B6" s="7" t="s">
        <v>94</v>
      </c>
      <c r="C6" s="10"/>
      <c r="D6" s="10"/>
      <c r="E6" s="10"/>
      <c r="F6" s="10"/>
      <c r="G6" s="16">
        <v>9</v>
      </c>
    </row>
    <row r="7" spans="1:7" ht="15">
      <c r="A7" s="13"/>
      <c r="B7" s="1" t="s">
        <v>54</v>
      </c>
      <c r="C7" s="10"/>
      <c r="D7" s="10"/>
      <c r="E7" s="10"/>
      <c r="F7" s="10"/>
      <c r="G7" s="17"/>
    </row>
    <row r="8" spans="1:7" ht="15">
      <c r="A8" s="12" t="s">
        <v>5</v>
      </c>
      <c r="B8" s="10" t="s">
        <v>60</v>
      </c>
      <c r="C8" s="10"/>
      <c r="D8" s="10"/>
      <c r="E8" s="10"/>
      <c r="F8" s="10"/>
      <c r="G8" s="17"/>
    </row>
    <row r="9" spans="1:7" ht="15">
      <c r="A9" s="12"/>
      <c r="B9" s="10" t="s">
        <v>61</v>
      </c>
      <c r="C9" s="10"/>
      <c r="D9" s="10"/>
      <c r="E9" s="10"/>
      <c r="F9" s="10"/>
      <c r="G9" s="17">
        <v>9</v>
      </c>
    </row>
    <row r="10" spans="1:7" ht="15">
      <c r="A10" s="12"/>
      <c r="B10" s="10"/>
      <c r="C10" s="10"/>
      <c r="D10" s="10"/>
      <c r="E10" s="10"/>
      <c r="F10" s="10"/>
      <c r="G10" s="17"/>
    </row>
    <row r="11" spans="1:7" ht="12.75">
      <c r="A11" s="3"/>
      <c r="G11" s="3"/>
    </row>
    <row r="12" spans="1:7" ht="15.75">
      <c r="A12" s="15" t="s">
        <v>17</v>
      </c>
      <c r="B12" s="7" t="s">
        <v>93</v>
      </c>
      <c r="G12" s="16">
        <f>G14+G15</f>
        <v>690</v>
      </c>
    </row>
    <row r="13" spans="1:7" ht="15">
      <c r="A13" s="3"/>
      <c r="B13" s="1" t="s">
        <v>54</v>
      </c>
      <c r="G13" s="3"/>
    </row>
    <row r="14" spans="1:7" ht="15">
      <c r="A14" s="5" t="s">
        <v>5</v>
      </c>
      <c r="B14" s="1" t="s">
        <v>65</v>
      </c>
      <c r="C14" t="s">
        <v>122</v>
      </c>
      <c r="G14" s="18">
        <v>640</v>
      </c>
    </row>
    <row r="15" spans="1:7" ht="15">
      <c r="A15" s="5" t="s">
        <v>0</v>
      </c>
      <c r="B15" s="1" t="s">
        <v>66</v>
      </c>
      <c r="C15" t="s">
        <v>121</v>
      </c>
      <c r="G15" s="18">
        <v>50</v>
      </c>
    </row>
    <row r="16" spans="1:7" ht="12.75">
      <c r="A16" s="3"/>
      <c r="G16" s="3"/>
    </row>
    <row r="17" spans="1:7" ht="12.75">
      <c r="A17" s="3"/>
      <c r="G17" s="3"/>
    </row>
    <row r="18" spans="1:7" ht="15.75">
      <c r="A18" s="15" t="s">
        <v>57</v>
      </c>
      <c r="B18" s="7" t="s">
        <v>88</v>
      </c>
      <c r="G18" s="16">
        <v>600</v>
      </c>
    </row>
    <row r="19" spans="1:7" ht="15">
      <c r="A19" s="4"/>
      <c r="B19" s="1" t="s">
        <v>54</v>
      </c>
      <c r="G19" s="18"/>
    </row>
    <row r="20" spans="1:7" ht="15">
      <c r="A20" s="5" t="s">
        <v>5</v>
      </c>
      <c r="B20" s="1" t="s">
        <v>58</v>
      </c>
      <c r="C20" s="1"/>
      <c r="D20" s="1"/>
      <c r="E20" s="1"/>
      <c r="F20" s="1"/>
      <c r="G20" s="19">
        <v>600</v>
      </c>
    </row>
    <row r="21" spans="1:7" ht="15">
      <c r="A21" s="5"/>
      <c r="B21" s="1"/>
      <c r="C21" s="1"/>
      <c r="D21" s="1"/>
      <c r="E21" s="1"/>
      <c r="F21" s="1"/>
      <c r="G21" s="19"/>
    </row>
    <row r="22" spans="1:7" ht="15">
      <c r="A22" s="12"/>
      <c r="B22" s="10"/>
      <c r="C22" s="10"/>
      <c r="D22" s="10"/>
      <c r="E22" s="10"/>
      <c r="F22" s="10"/>
      <c r="G22" s="17"/>
    </row>
    <row r="23" spans="1:7" ht="15.75">
      <c r="A23" s="15" t="s">
        <v>62</v>
      </c>
      <c r="B23" s="7" t="s">
        <v>95</v>
      </c>
      <c r="C23" s="10"/>
      <c r="D23" s="10"/>
      <c r="E23" s="10"/>
      <c r="F23" s="10"/>
      <c r="G23" s="16">
        <f>G25+G26</f>
        <v>1835</v>
      </c>
    </row>
    <row r="24" spans="1:7" ht="15">
      <c r="A24" s="12"/>
      <c r="B24" s="1" t="s">
        <v>54</v>
      </c>
      <c r="C24" s="10"/>
      <c r="D24" s="10"/>
      <c r="E24" s="10"/>
      <c r="F24" s="10"/>
      <c r="G24" s="17"/>
    </row>
    <row r="25" spans="1:7" ht="15">
      <c r="A25" s="12" t="s">
        <v>5</v>
      </c>
      <c r="B25" s="10" t="s">
        <v>63</v>
      </c>
      <c r="C25" s="10"/>
      <c r="D25" s="10"/>
      <c r="E25" s="10"/>
      <c r="F25" s="10"/>
      <c r="G25" s="17">
        <v>1440</v>
      </c>
    </row>
    <row r="26" spans="1:7" ht="15">
      <c r="A26" s="12" t="s">
        <v>0</v>
      </c>
      <c r="B26" s="10" t="s">
        <v>64</v>
      </c>
      <c r="C26" s="10"/>
      <c r="D26" s="10"/>
      <c r="E26" s="10"/>
      <c r="F26" s="10"/>
      <c r="G26" s="17">
        <v>395</v>
      </c>
    </row>
    <row r="27" spans="1:7" ht="15">
      <c r="A27" s="12"/>
      <c r="B27" s="10"/>
      <c r="C27" s="10"/>
      <c r="D27" s="10"/>
      <c r="E27" s="10"/>
      <c r="F27" s="10"/>
      <c r="G27" s="17"/>
    </row>
    <row r="28" spans="1:7" ht="15">
      <c r="A28" s="13"/>
      <c r="B28" s="10"/>
      <c r="C28" s="10"/>
      <c r="D28" s="10"/>
      <c r="E28" s="10"/>
      <c r="F28" s="10"/>
      <c r="G28" s="17"/>
    </row>
    <row r="29" spans="1:7" ht="15.75">
      <c r="A29" s="15" t="s">
        <v>67</v>
      </c>
      <c r="B29" s="7" t="s">
        <v>90</v>
      </c>
      <c r="C29" s="10"/>
      <c r="D29" s="10"/>
      <c r="E29" s="10"/>
      <c r="F29" s="10"/>
      <c r="G29" s="16">
        <f>G31+G32+G33+G34+G35</f>
        <v>480</v>
      </c>
    </row>
    <row r="30" spans="1:7" ht="15">
      <c r="A30" s="12"/>
      <c r="B30" s="1" t="s">
        <v>54</v>
      </c>
      <c r="C30" s="10"/>
      <c r="D30" s="10"/>
      <c r="E30" s="10"/>
      <c r="F30" s="10"/>
      <c r="G30" s="17"/>
    </row>
    <row r="31" spans="1:7" ht="15">
      <c r="A31" s="12" t="s">
        <v>5</v>
      </c>
      <c r="B31" s="10" t="s">
        <v>68</v>
      </c>
      <c r="C31" s="10"/>
      <c r="D31" s="10"/>
      <c r="E31" s="10"/>
      <c r="F31" s="10"/>
      <c r="G31" s="17">
        <v>80</v>
      </c>
    </row>
    <row r="32" spans="1:7" ht="15">
      <c r="A32" s="12" t="s">
        <v>0</v>
      </c>
      <c r="B32" s="10" t="s">
        <v>102</v>
      </c>
      <c r="C32" s="10"/>
      <c r="D32" s="10"/>
      <c r="E32" s="10"/>
      <c r="F32" s="10"/>
      <c r="G32" s="17">
        <v>100</v>
      </c>
    </row>
    <row r="33" spans="1:7" ht="15">
      <c r="A33" s="12" t="s">
        <v>2</v>
      </c>
      <c r="B33" s="10" t="s">
        <v>69</v>
      </c>
      <c r="C33" s="10"/>
      <c r="D33" s="10"/>
      <c r="E33" s="10"/>
      <c r="F33" s="10"/>
      <c r="G33" s="17">
        <v>50</v>
      </c>
    </row>
    <row r="34" spans="1:7" ht="15">
      <c r="A34" s="12" t="s">
        <v>4</v>
      </c>
      <c r="B34" s="10" t="s">
        <v>125</v>
      </c>
      <c r="C34" s="10"/>
      <c r="D34" s="10"/>
      <c r="E34" s="10"/>
      <c r="F34" s="10"/>
      <c r="G34" s="17">
        <v>205</v>
      </c>
    </row>
    <row r="35" spans="1:7" ht="15">
      <c r="A35" s="12" t="s">
        <v>6</v>
      </c>
      <c r="B35" s="10" t="s">
        <v>126</v>
      </c>
      <c r="C35" s="10"/>
      <c r="D35" s="10"/>
      <c r="E35" s="10"/>
      <c r="F35" s="10"/>
      <c r="G35" s="17">
        <v>45</v>
      </c>
    </row>
    <row r="36" spans="1:7" ht="15">
      <c r="A36" s="12"/>
      <c r="B36" s="10"/>
      <c r="C36" s="10"/>
      <c r="D36" s="10"/>
      <c r="E36" s="10"/>
      <c r="F36" s="10"/>
      <c r="G36" s="17"/>
    </row>
    <row r="37" spans="1:7" ht="15">
      <c r="A37" s="12"/>
      <c r="B37" s="10"/>
      <c r="C37" s="10"/>
      <c r="D37" s="10"/>
      <c r="E37" s="10"/>
      <c r="F37" s="10"/>
      <c r="G37" s="17"/>
    </row>
    <row r="38" spans="1:7" ht="15.75">
      <c r="A38" s="15" t="s">
        <v>49</v>
      </c>
      <c r="B38" s="7" t="s">
        <v>101</v>
      </c>
      <c r="C38" s="10"/>
      <c r="D38" s="10"/>
      <c r="E38" s="10"/>
      <c r="F38" s="10"/>
      <c r="G38" s="16">
        <f>G40</f>
        <v>269</v>
      </c>
    </row>
    <row r="39" spans="1:7" ht="15">
      <c r="A39" s="12"/>
      <c r="B39" s="1" t="s">
        <v>54</v>
      </c>
      <c r="C39" s="10"/>
      <c r="D39" s="10"/>
      <c r="E39" s="10"/>
      <c r="F39" s="10"/>
      <c r="G39" s="17"/>
    </row>
    <row r="40" spans="1:7" ht="15">
      <c r="A40" s="12"/>
      <c r="B40" s="1" t="s">
        <v>59</v>
      </c>
      <c r="C40" s="10"/>
      <c r="D40" s="10"/>
      <c r="E40" s="10"/>
      <c r="F40" s="10"/>
      <c r="G40" s="17">
        <v>269</v>
      </c>
    </row>
    <row r="41" ht="12.75">
      <c r="G41" s="3"/>
    </row>
    <row r="42" ht="12.75">
      <c r="G42" s="3"/>
    </row>
    <row r="43" spans="1:7" ht="15.75">
      <c r="A43" s="7"/>
      <c r="B43" s="14"/>
      <c r="G43" s="3"/>
    </row>
    <row r="44" spans="2:7" ht="15.75">
      <c r="B44" s="7"/>
      <c r="G44" s="16"/>
    </row>
    <row r="45" ht="12.75">
      <c r="G45" s="3"/>
    </row>
    <row r="49" spans="1:4" ht="15.75">
      <c r="A49" s="7"/>
      <c r="B49" s="7"/>
      <c r="C49" s="7"/>
      <c r="D49" s="7"/>
    </row>
    <row r="50" spans="1:7" ht="15.75">
      <c r="A50" s="7"/>
      <c r="B50" s="7"/>
      <c r="C50" s="7"/>
      <c r="D50" s="7"/>
      <c r="E50" s="7"/>
      <c r="G50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20">
      <selection activeCell="A13" sqref="A13"/>
    </sheetView>
  </sheetViews>
  <sheetFormatPr defaultColWidth="9.00390625" defaultRowHeight="12.75"/>
  <cols>
    <col min="5" max="5" width="11.75390625" style="0" customWidth="1"/>
    <col min="6" max="6" width="12.25390625" style="0" customWidth="1"/>
  </cols>
  <sheetData>
    <row r="3" spans="2:4" ht="18">
      <c r="B3" s="21"/>
      <c r="D3" s="21" t="s">
        <v>72</v>
      </c>
    </row>
    <row r="4" spans="1:2" ht="18">
      <c r="A4" s="21"/>
      <c r="B4" s="21" t="s">
        <v>124</v>
      </c>
    </row>
    <row r="5" ht="18">
      <c r="C5" s="21" t="s">
        <v>81</v>
      </c>
    </row>
    <row r="6" ht="18">
      <c r="C6" s="21"/>
    </row>
    <row r="7" ht="18">
      <c r="C7" s="21"/>
    </row>
    <row r="8" spans="1:6" ht="18">
      <c r="A8" s="7" t="s">
        <v>129</v>
      </c>
      <c r="C8" s="21"/>
      <c r="F8" s="8">
        <v>213</v>
      </c>
    </row>
    <row r="9" spans="1:6" ht="18">
      <c r="A9" s="1" t="s">
        <v>54</v>
      </c>
      <c r="C9" s="21"/>
      <c r="F9" s="2"/>
    </row>
    <row r="10" spans="3:6" ht="18">
      <c r="C10" s="21"/>
      <c r="F10" s="2"/>
    </row>
    <row r="11" spans="1:6" ht="15">
      <c r="A11" s="1" t="s">
        <v>190</v>
      </c>
      <c r="B11" s="1"/>
      <c r="C11" s="1"/>
      <c r="D11" s="1"/>
      <c r="E11" s="1"/>
      <c r="F11" s="9">
        <v>30</v>
      </c>
    </row>
    <row r="12" spans="1:6" ht="15">
      <c r="A12" s="1" t="s">
        <v>191</v>
      </c>
      <c r="B12" s="1"/>
      <c r="C12" s="1"/>
      <c r="D12" s="1"/>
      <c r="E12" s="1"/>
      <c r="F12" s="9">
        <v>183</v>
      </c>
    </row>
    <row r="13" spans="1:6" ht="15">
      <c r="A13" s="1"/>
      <c r="B13" s="1"/>
      <c r="C13" s="1"/>
      <c r="D13" s="1"/>
      <c r="E13" s="1"/>
      <c r="F13" s="9"/>
    </row>
    <row r="14" spans="1:6" ht="15.75">
      <c r="A14" s="7" t="s">
        <v>130</v>
      </c>
      <c r="B14" s="1"/>
      <c r="C14" s="1"/>
      <c r="D14" s="1"/>
      <c r="E14" s="1"/>
      <c r="F14" s="8">
        <v>137</v>
      </c>
    </row>
    <row r="15" spans="1:6" ht="15">
      <c r="A15" s="1" t="s">
        <v>131</v>
      </c>
      <c r="B15" s="1"/>
      <c r="C15" s="1"/>
      <c r="D15" s="1"/>
      <c r="E15" s="1"/>
      <c r="F15" s="9"/>
    </row>
    <row r="16" spans="1:6" ht="15">
      <c r="A16" s="1"/>
      <c r="B16" s="1"/>
      <c r="C16" s="1"/>
      <c r="D16" s="1"/>
      <c r="E16" s="1"/>
      <c r="F16" s="1"/>
    </row>
    <row r="17" spans="1:6" ht="15.75">
      <c r="A17" s="22" t="s">
        <v>73</v>
      </c>
      <c r="B17" s="1"/>
      <c r="C17" s="1"/>
      <c r="D17" s="1"/>
      <c r="E17" s="1"/>
      <c r="F17" s="23">
        <f>F20+F21+F22+F23+F24</f>
        <v>80</v>
      </c>
    </row>
    <row r="18" spans="1:6" ht="15">
      <c r="A18" s="1"/>
      <c r="B18" s="1" t="s">
        <v>54</v>
      </c>
      <c r="C18" s="1"/>
      <c r="D18" s="1"/>
      <c r="E18" s="1"/>
      <c r="F18" s="9"/>
    </row>
    <row r="19" spans="1:6" ht="15">
      <c r="A19" s="1"/>
      <c r="B19" s="1"/>
      <c r="C19" s="1"/>
      <c r="D19" s="1"/>
      <c r="E19" s="1"/>
      <c r="F19" s="9"/>
    </row>
    <row r="20" spans="1:6" ht="15">
      <c r="A20" s="5" t="s">
        <v>5</v>
      </c>
      <c r="B20" s="1" t="s">
        <v>78</v>
      </c>
      <c r="C20" s="1"/>
      <c r="D20" s="1"/>
      <c r="E20" s="1"/>
      <c r="F20" s="9">
        <v>49</v>
      </c>
    </row>
    <row r="21" spans="1:6" ht="15">
      <c r="A21" s="5" t="s">
        <v>0</v>
      </c>
      <c r="B21" s="1" t="s">
        <v>74</v>
      </c>
      <c r="C21" s="1"/>
      <c r="D21" s="1"/>
      <c r="E21" s="1"/>
      <c r="F21" s="9">
        <v>27</v>
      </c>
    </row>
    <row r="22" spans="1:6" ht="15">
      <c r="A22" s="5" t="s">
        <v>2</v>
      </c>
      <c r="B22" s="1" t="s">
        <v>75</v>
      </c>
      <c r="C22" s="1"/>
      <c r="D22" s="1"/>
      <c r="E22" s="1"/>
      <c r="F22" s="9">
        <v>2</v>
      </c>
    </row>
    <row r="23" spans="1:6" ht="15">
      <c r="A23" s="5" t="s">
        <v>4</v>
      </c>
      <c r="B23" s="1" t="s">
        <v>76</v>
      </c>
      <c r="C23" s="1"/>
      <c r="D23" s="1"/>
      <c r="E23" s="1"/>
      <c r="F23" s="9">
        <v>2</v>
      </c>
    </row>
    <row r="24" spans="1:6" ht="16.5" customHeight="1">
      <c r="A24" s="5"/>
      <c r="B24" s="1"/>
      <c r="C24" s="1"/>
      <c r="D24" s="1"/>
      <c r="E24" s="22"/>
      <c r="F24" s="9"/>
    </row>
    <row r="25" spans="1:6" ht="15.75">
      <c r="A25" s="5"/>
      <c r="B25" s="1"/>
      <c r="C25" s="1"/>
      <c r="D25" s="1"/>
      <c r="E25" s="22"/>
      <c r="F25" s="9"/>
    </row>
    <row r="26" spans="1:6" ht="15">
      <c r="A26" s="5"/>
      <c r="B26" s="1"/>
      <c r="C26" s="1"/>
      <c r="D26" s="1"/>
      <c r="E26" s="1"/>
      <c r="F26" s="9"/>
    </row>
    <row r="27" spans="1:6" ht="15.75">
      <c r="A27" s="24" t="s">
        <v>77</v>
      </c>
      <c r="B27" s="1"/>
      <c r="C27" s="1"/>
      <c r="D27" s="1"/>
      <c r="E27" s="1"/>
      <c r="F27" s="23">
        <f>F29</f>
        <v>18</v>
      </c>
    </row>
    <row r="28" spans="1:6" ht="15.75">
      <c r="A28" s="24"/>
      <c r="B28" s="1" t="s">
        <v>54</v>
      </c>
      <c r="C28" s="1"/>
      <c r="D28" s="1"/>
      <c r="E28" s="1"/>
      <c r="F28" s="9"/>
    </row>
    <row r="29" spans="1:6" ht="15">
      <c r="A29" s="5" t="s">
        <v>5</v>
      </c>
      <c r="B29" s="1" t="s">
        <v>78</v>
      </c>
      <c r="C29" s="1"/>
      <c r="D29" s="1"/>
      <c r="E29" s="1"/>
      <c r="F29" s="9">
        <v>18</v>
      </c>
    </row>
    <row r="30" spans="1:6" ht="15">
      <c r="A30" s="5"/>
      <c r="B30" s="1"/>
      <c r="C30" s="1"/>
      <c r="D30" s="1"/>
      <c r="E30" s="1"/>
      <c r="F30" s="9"/>
    </row>
    <row r="31" spans="1:6" ht="15">
      <c r="A31" s="5"/>
      <c r="B31" s="1"/>
      <c r="C31" s="1"/>
      <c r="D31" s="1"/>
      <c r="E31" s="1"/>
      <c r="F31" s="9"/>
    </row>
    <row r="32" spans="1:6" ht="15.75">
      <c r="A32" s="24" t="s">
        <v>79</v>
      </c>
      <c r="B32" s="1"/>
      <c r="C32" s="1"/>
      <c r="D32" s="1"/>
      <c r="E32" s="1"/>
      <c r="F32" s="23">
        <f>F34</f>
        <v>39</v>
      </c>
    </row>
    <row r="33" spans="1:6" ht="15">
      <c r="A33" s="25"/>
      <c r="B33" s="1" t="s">
        <v>54</v>
      </c>
      <c r="C33" s="1"/>
      <c r="D33" s="1"/>
      <c r="E33" s="1"/>
      <c r="F33" s="9"/>
    </row>
    <row r="34" spans="1:6" ht="15">
      <c r="A34" s="5" t="s">
        <v>5</v>
      </c>
      <c r="B34" s="1" t="s">
        <v>80</v>
      </c>
      <c r="C34" s="1"/>
      <c r="D34" s="1"/>
      <c r="E34" s="1"/>
      <c r="F34" s="9">
        <v>39</v>
      </c>
    </row>
    <row r="35" spans="1:6" ht="15">
      <c r="A35" s="5"/>
      <c r="B35" s="1"/>
      <c r="C35" s="1"/>
      <c r="D35" s="1"/>
      <c r="E35" s="1"/>
      <c r="F35" s="9"/>
    </row>
    <row r="36" spans="1:6" ht="15">
      <c r="A36" s="5"/>
      <c r="B36" s="1"/>
      <c r="C36" s="1"/>
      <c r="D36" s="1"/>
      <c r="E36" s="1"/>
      <c r="F36" s="9"/>
    </row>
    <row r="37" spans="1:6" ht="15">
      <c r="A37" s="1"/>
      <c r="B37" s="1"/>
      <c r="C37" s="1"/>
      <c r="D37" s="1"/>
      <c r="E37" s="1"/>
      <c r="F37" s="9"/>
    </row>
    <row r="38" spans="1:6" ht="15.75">
      <c r="A38" s="22"/>
      <c r="B38" s="1"/>
      <c r="C38" s="1"/>
      <c r="D38" s="1"/>
      <c r="E38" s="1"/>
      <c r="F38" s="23"/>
    </row>
    <row r="39" spans="1:6" ht="15">
      <c r="A39" s="1"/>
      <c r="B39" s="1"/>
      <c r="C39" s="1"/>
      <c r="D39" s="1"/>
      <c r="E39" s="1"/>
      <c r="F39" s="9"/>
    </row>
    <row r="40" ht="12.75">
      <c r="F40" s="2"/>
    </row>
    <row r="41" ht="12.75">
      <c r="F41" s="2"/>
    </row>
    <row r="42" spans="1:6" ht="15.75">
      <c r="A42" s="7"/>
      <c r="F42" s="2"/>
    </row>
    <row r="43" spans="1:8" ht="15.75">
      <c r="A43" s="7"/>
      <c r="F43" s="2"/>
      <c r="H4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2">
      <selection activeCell="A1" sqref="A1"/>
    </sheetView>
  </sheetViews>
  <sheetFormatPr defaultColWidth="9.00390625" defaultRowHeight="12.75"/>
  <cols>
    <col min="2" max="2" width="55.875" style="0" customWidth="1"/>
    <col min="3" max="3" width="14.625" style="0" customWidth="1"/>
  </cols>
  <sheetData>
    <row r="1" spans="1:3" ht="12.75">
      <c r="A1" s="4"/>
      <c r="C1" s="35"/>
    </row>
    <row r="2" spans="1:3" ht="15.75">
      <c r="A2" s="22" t="s">
        <v>159</v>
      </c>
      <c r="B2" s="39"/>
      <c r="C2" s="1"/>
    </row>
    <row r="3" spans="1:3" ht="15.75">
      <c r="A3" s="22" t="s">
        <v>132</v>
      </c>
      <c r="B3" s="39"/>
      <c r="C3" s="1"/>
    </row>
    <row r="4" spans="1:4" ht="15">
      <c r="A4" s="38"/>
      <c r="B4" s="1"/>
      <c r="C4" s="39"/>
      <c r="D4" s="1"/>
    </row>
    <row r="5" spans="1:4" ht="15">
      <c r="A5" s="40" t="s">
        <v>5</v>
      </c>
      <c r="B5" s="41" t="s">
        <v>167</v>
      </c>
      <c r="C5" s="42"/>
      <c r="D5" s="1"/>
    </row>
    <row r="6" spans="1:4" ht="15">
      <c r="A6" s="40"/>
      <c r="B6" s="41" t="s">
        <v>133</v>
      </c>
      <c r="C6" s="42">
        <v>97</v>
      </c>
      <c r="D6" s="1"/>
    </row>
    <row r="7" spans="1:4" ht="15">
      <c r="A7" s="40" t="s">
        <v>0</v>
      </c>
      <c r="B7" s="41" t="s">
        <v>166</v>
      </c>
      <c r="C7" s="42"/>
      <c r="D7" s="1"/>
    </row>
    <row r="8" spans="1:4" ht="15">
      <c r="A8" s="40"/>
      <c r="B8" s="41" t="s">
        <v>134</v>
      </c>
      <c r="C8" s="42">
        <v>10</v>
      </c>
      <c r="D8" s="1"/>
    </row>
    <row r="9" spans="1:4" ht="15">
      <c r="A9" s="40" t="s">
        <v>2</v>
      </c>
      <c r="B9" s="41" t="s">
        <v>168</v>
      </c>
      <c r="C9" s="42"/>
      <c r="D9" s="1"/>
    </row>
    <row r="10" spans="1:4" ht="15">
      <c r="A10" s="40"/>
      <c r="B10" s="41" t="s">
        <v>135</v>
      </c>
      <c r="C10" s="42">
        <v>10</v>
      </c>
      <c r="D10" s="1"/>
    </row>
    <row r="11" spans="1:4" ht="15">
      <c r="A11" s="40" t="s">
        <v>4</v>
      </c>
      <c r="B11" s="41" t="s">
        <v>136</v>
      </c>
      <c r="C11" s="42"/>
      <c r="D11" s="1"/>
    </row>
    <row r="12" spans="1:4" ht="15">
      <c r="A12" s="40"/>
      <c r="B12" s="41" t="s">
        <v>137</v>
      </c>
      <c r="C12" s="42">
        <v>17</v>
      </c>
      <c r="D12" s="1"/>
    </row>
    <row r="13" spans="1:4" ht="15">
      <c r="A13" s="40" t="s">
        <v>6</v>
      </c>
      <c r="B13" s="41" t="s">
        <v>165</v>
      </c>
      <c r="C13" s="42"/>
      <c r="D13" s="1"/>
    </row>
    <row r="14" spans="1:4" ht="15">
      <c r="A14" s="40"/>
      <c r="B14" s="41" t="s">
        <v>138</v>
      </c>
      <c r="C14" s="42">
        <v>4</v>
      </c>
      <c r="D14" s="1"/>
    </row>
    <row r="15" spans="1:4" ht="15">
      <c r="A15" s="40" t="s">
        <v>8</v>
      </c>
      <c r="B15" s="41" t="s">
        <v>164</v>
      </c>
      <c r="C15" s="42"/>
      <c r="D15" s="1"/>
    </row>
    <row r="16" spans="1:4" ht="15">
      <c r="A16" s="40"/>
      <c r="B16" s="41" t="s">
        <v>139</v>
      </c>
      <c r="C16" s="42">
        <v>5</v>
      </c>
      <c r="D16" s="1"/>
    </row>
    <row r="17" spans="1:4" ht="15">
      <c r="A17" s="40" t="s">
        <v>10</v>
      </c>
      <c r="B17" s="41" t="s">
        <v>163</v>
      </c>
      <c r="C17" s="42"/>
      <c r="D17" s="1"/>
    </row>
    <row r="18" spans="1:4" ht="15">
      <c r="A18" s="40"/>
      <c r="B18" s="41" t="s">
        <v>140</v>
      </c>
      <c r="C18" s="42">
        <v>7</v>
      </c>
      <c r="D18" s="1"/>
    </row>
    <row r="19" spans="1:4" ht="15">
      <c r="A19" s="40" t="s">
        <v>12</v>
      </c>
      <c r="B19" s="41" t="s">
        <v>141</v>
      </c>
      <c r="C19" s="42"/>
      <c r="D19" s="1"/>
    </row>
    <row r="20" spans="1:4" ht="15">
      <c r="A20" s="40"/>
      <c r="B20" s="41" t="s">
        <v>142</v>
      </c>
      <c r="C20" s="42">
        <v>5</v>
      </c>
      <c r="D20" s="1"/>
    </row>
    <row r="21" spans="1:4" ht="15">
      <c r="A21" s="40" t="s">
        <v>28</v>
      </c>
      <c r="B21" s="41" t="s">
        <v>143</v>
      </c>
      <c r="C21" s="42"/>
      <c r="D21" s="1"/>
    </row>
    <row r="22" spans="1:4" ht="15">
      <c r="A22" s="40"/>
      <c r="B22" s="41" t="s">
        <v>160</v>
      </c>
      <c r="C22" s="42">
        <v>30</v>
      </c>
      <c r="D22" s="1"/>
    </row>
    <row r="23" spans="1:4" ht="15">
      <c r="A23" s="40" t="s">
        <v>30</v>
      </c>
      <c r="B23" s="41" t="s">
        <v>144</v>
      </c>
      <c r="C23" s="42">
        <v>15</v>
      </c>
      <c r="D23" s="1"/>
    </row>
    <row r="24" spans="1:4" ht="15">
      <c r="A24" s="40"/>
      <c r="B24" s="41"/>
      <c r="C24" s="42"/>
      <c r="D24" s="1"/>
    </row>
    <row r="25" spans="1:4" ht="15">
      <c r="A25" s="40" t="s">
        <v>128</v>
      </c>
      <c r="B25" s="41" t="s">
        <v>145</v>
      </c>
      <c r="C25" s="42">
        <v>38</v>
      </c>
      <c r="D25" s="1"/>
    </row>
    <row r="26" spans="1:4" ht="15">
      <c r="A26" s="40"/>
      <c r="B26" s="41"/>
      <c r="C26" s="42"/>
      <c r="D26" s="1"/>
    </row>
    <row r="27" spans="1:4" ht="15">
      <c r="A27" s="40" t="s">
        <v>31</v>
      </c>
      <c r="B27" s="41" t="s">
        <v>146</v>
      </c>
      <c r="C27" s="42"/>
      <c r="D27" s="1"/>
    </row>
    <row r="28" spans="1:4" ht="15">
      <c r="A28" s="40"/>
      <c r="B28" s="41" t="s">
        <v>147</v>
      </c>
      <c r="C28" s="42">
        <v>47</v>
      </c>
      <c r="D28" s="1"/>
    </row>
    <row r="29" spans="1:4" ht="15">
      <c r="A29" s="40" t="s">
        <v>33</v>
      </c>
      <c r="B29" s="41" t="s">
        <v>148</v>
      </c>
      <c r="C29" s="42"/>
      <c r="D29" s="1"/>
    </row>
    <row r="30" spans="1:4" ht="15">
      <c r="A30" s="40"/>
      <c r="B30" s="41" t="s">
        <v>149</v>
      </c>
      <c r="C30" s="42">
        <v>33</v>
      </c>
      <c r="D30" s="1"/>
    </row>
    <row r="31" spans="1:4" ht="15">
      <c r="A31" s="40" t="s">
        <v>35</v>
      </c>
      <c r="B31" s="41" t="s">
        <v>150</v>
      </c>
      <c r="C31" s="42"/>
      <c r="D31" s="1"/>
    </row>
    <row r="32" spans="1:4" ht="15">
      <c r="A32" s="40"/>
      <c r="B32" s="41" t="s">
        <v>151</v>
      </c>
      <c r="C32" s="42">
        <v>5</v>
      </c>
      <c r="D32" s="1"/>
    </row>
    <row r="33" spans="1:4" ht="15">
      <c r="A33" s="40" t="s">
        <v>86</v>
      </c>
      <c r="B33" s="41" t="s">
        <v>152</v>
      </c>
      <c r="C33" s="42"/>
      <c r="D33" s="1"/>
    </row>
    <row r="34" spans="1:4" ht="15">
      <c r="A34" s="40"/>
      <c r="B34" s="41" t="s">
        <v>153</v>
      </c>
      <c r="C34" s="42">
        <v>6</v>
      </c>
      <c r="D34" s="1"/>
    </row>
    <row r="35" spans="1:4" ht="15">
      <c r="A35" s="40" t="s">
        <v>111</v>
      </c>
      <c r="B35" s="41" t="s">
        <v>154</v>
      </c>
      <c r="C35" s="42"/>
      <c r="D35" s="1"/>
    </row>
    <row r="36" spans="1:4" ht="15">
      <c r="A36" s="40"/>
      <c r="B36" s="41" t="s">
        <v>155</v>
      </c>
      <c r="C36" s="42">
        <v>10</v>
      </c>
      <c r="D36" s="1"/>
    </row>
    <row r="37" spans="1:4" ht="15">
      <c r="A37" s="40" t="s">
        <v>113</v>
      </c>
      <c r="B37" s="41" t="s">
        <v>156</v>
      </c>
      <c r="C37" s="42"/>
      <c r="D37" s="1"/>
    </row>
    <row r="38" spans="1:4" ht="15">
      <c r="A38" s="40"/>
      <c r="B38" s="43" t="s">
        <v>157</v>
      </c>
      <c r="C38" s="42">
        <v>10</v>
      </c>
      <c r="D38" s="1"/>
    </row>
    <row r="39" spans="1:4" ht="15">
      <c r="A39" s="40"/>
      <c r="B39" s="44"/>
      <c r="C39" s="42"/>
      <c r="D39" s="1"/>
    </row>
    <row r="40" spans="1:4" ht="15.75">
      <c r="A40" s="40"/>
      <c r="B40" s="45" t="s">
        <v>158</v>
      </c>
      <c r="C40" s="46">
        <f>C38+C36+C34+C32+C30+C28+C25+C23+C22+C20+C18+C16+C14+C12+C10+C8+C6</f>
        <v>349</v>
      </c>
      <c r="D40" s="1"/>
    </row>
    <row r="41" spans="1:4" ht="15">
      <c r="A41" s="40"/>
      <c r="B41" s="44"/>
      <c r="C41" s="42"/>
      <c r="D41" s="1"/>
    </row>
    <row r="42" spans="1:3" ht="12.75">
      <c r="A42" s="36"/>
      <c r="B42" s="33"/>
      <c r="C42" s="37"/>
    </row>
    <row r="43" spans="1:3" ht="12.75">
      <c r="A43" s="4"/>
      <c r="C43" s="35"/>
    </row>
    <row r="44" spans="1:3" ht="12.75">
      <c r="A44" s="4"/>
      <c r="C44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1">
      <selection activeCell="A1" sqref="A1"/>
    </sheetView>
  </sheetViews>
  <sheetFormatPr defaultColWidth="9.00390625" defaultRowHeight="12.75"/>
  <cols>
    <col min="5" max="5" width="13.375" style="0" customWidth="1"/>
  </cols>
  <sheetData>
    <row r="3" spans="2:4" ht="15.75">
      <c r="B3" s="3"/>
      <c r="D3" s="7" t="s">
        <v>55</v>
      </c>
    </row>
    <row r="4" spans="1:8" ht="15.75">
      <c r="A4" s="34" t="s">
        <v>123</v>
      </c>
      <c r="B4" s="33"/>
      <c r="C4" s="34"/>
      <c r="D4" s="33"/>
      <c r="E4" s="33"/>
      <c r="F4" s="33"/>
      <c r="G4" s="33"/>
      <c r="H4" s="33"/>
    </row>
    <row r="5" spans="2:4" ht="15.75">
      <c r="B5" s="7"/>
      <c r="D5" s="7"/>
    </row>
    <row r="6" spans="6:8" ht="12.75">
      <c r="F6" s="14"/>
      <c r="H6" s="33"/>
    </row>
    <row r="7" spans="1:6" ht="15.75">
      <c r="A7" s="15" t="s">
        <v>70</v>
      </c>
      <c r="B7" s="7" t="s">
        <v>96</v>
      </c>
      <c r="F7" s="8">
        <f>F9+F10+F11</f>
        <v>89</v>
      </c>
    </row>
    <row r="8" ht="15">
      <c r="B8" s="1" t="s">
        <v>54</v>
      </c>
    </row>
    <row r="9" spans="1:7" ht="15">
      <c r="A9" s="5" t="s">
        <v>5</v>
      </c>
      <c r="B9" s="1" t="s">
        <v>177</v>
      </c>
      <c r="C9" s="1"/>
      <c r="D9" s="1"/>
      <c r="E9" s="1"/>
      <c r="F9" s="9">
        <v>4</v>
      </c>
      <c r="G9" s="1"/>
    </row>
    <row r="10" spans="1:7" ht="15">
      <c r="A10" s="5" t="s">
        <v>0</v>
      </c>
      <c r="B10" s="1" t="s">
        <v>178</v>
      </c>
      <c r="C10" s="1"/>
      <c r="D10" s="1"/>
      <c r="E10" s="1"/>
      <c r="F10" s="9">
        <v>38</v>
      </c>
      <c r="G10" s="1"/>
    </row>
    <row r="11" spans="1:7" ht="15">
      <c r="A11" s="5" t="s">
        <v>2</v>
      </c>
      <c r="B11" s="1" t="s">
        <v>179</v>
      </c>
      <c r="C11" s="1"/>
      <c r="D11" s="1"/>
      <c r="E11" s="1"/>
      <c r="F11" s="9">
        <v>47</v>
      </c>
      <c r="G11" s="1"/>
    </row>
    <row r="12" spans="1:7" ht="15">
      <c r="A12" s="5"/>
      <c r="B12" s="1"/>
      <c r="C12" s="1"/>
      <c r="D12" s="1"/>
      <c r="E12" s="1"/>
      <c r="F12" s="9"/>
      <c r="G12" s="1"/>
    </row>
    <row r="13" spans="1:7" ht="15">
      <c r="A13" s="5"/>
      <c r="B13" s="1"/>
      <c r="C13" s="1"/>
      <c r="D13" s="1"/>
      <c r="E13" s="1"/>
      <c r="F13" s="9"/>
      <c r="G13" s="1"/>
    </row>
    <row r="14" spans="1:7" ht="15.75">
      <c r="A14" s="15" t="s">
        <v>71</v>
      </c>
      <c r="B14" s="7" t="s">
        <v>97</v>
      </c>
      <c r="C14" s="1"/>
      <c r="D14" s="1"/>
      <c r="E14" s="1"/>
      <c r="F14" s="8">
        <f>F16+F17+F18+F19</f>
        <v>79</v>
      </c>
      <c r="G14" s="1"/>
    </row>
    <row r="15" spans="1:7" ht="15">
      <c r="A15" s="5"/>
      <c r="B15" s="1" t="s">
        <v>54</v>
      </c>
      <c r="C15" s="1"/>
      <c r="D15" s="1"/>
      <c r="E15" s="1"/>
      <c r="F15" s="9"/>
      <c r="G15" s="1"/>
    </row>
    <row r="16" spans="1:7" ht="15">
      <c r="A16" s="5" t="s">
        <v>5</v>
      </c>
      <c r="B16" s="1" t="s">
        <v>178</v>
      </c>
      <c r="C16" s="1"/>
      <c r="D16" s="1"/>
      <c r="E16" s="1"/>
      <c r="F16" s="9">
        <v>44</v>
      </c>
      <c r="G16" s="1"/>
    </row>
    <row r="17" spans="1:7" ht="15">
      <c r="A17" s="5" t="s">
        <v>0</v>
      </c>
      <c r="B17" s="1" t="s">
        <v>180</v>
      </c>
      <c r="C17" s="1"/>
      <c r="D17" s="1"/>
      <c r="E17" s="1"/>
      <c r="F17" s="9">
        <v>18</v>
      </c>
      <c r="G17" s="1"/>
    </row>
    <row r="18" spans="1:7" ht="15">
      <c r="A18" s="5" t="s">
        <v>2</v>
      </c>
      <c r="B18" s="1" t="s">
        <v>179</v>
      </c>
      <c r="C18" s="1"/>
      <c r="D18" s="1"/>
      <c r="E18" s="1"/>
      <c r="F18" s="9">
        <v>15</v>
      </c>
      <c r="G18" s="1"/>
    </row>
    <row r="19" spans="1:7" ht="15">
      <c r="A19" s="5" t="s">
        <v>4</v>
      </c>
      <c r="B19" s="1" t="s">
        <v>181</v>
      </c>
      <c r="C19" s="1"/>
      <c r="D19" s="1"/>
      <c r="E19" s="1"/>
      <c r="F19" s="9">
        <v>2</v>
      </c>
      <c r="G19" s="1"/>
    </row>
    <row r="20" spans="1:7" ht="12" customHeight="1">
      <c r="A20" s="5"/>
      <c r="B20" s="1"/>
      <c r="C20" s="1"/>
      <c r="D20" s="1"/>
      <c r="E20" s="1"/>
      <c r="F20" s="9"/>
      <c r="G20" s="1"/>
    </row>
    <row r="21" spans="1:7" ht="15.75">
      <c r="A21" s="15" t="s">
        <v>17</v>
      </c>
      <c r="B21" s="7" t="s">
        <v>98</v>
      </c>
      <c r="C21" s="1"/>
      <c r="D21" s="1"/>
      <c r="E21" s="1"/>
      <c r="F21" s="8">
        <f>F23+F24+F26+F27</f>
        <v>1075</v>
      </c>
      <c r="G21" s="1"/>
    </row>
    <row r="22" spans="1:7" ht="15">
      <c r="A22" s="5"/>
      <c r="B22" s="1" t="s">
        <v>54</v>
      </c>
      <c r="C22" s="1"/>
      <c r="D22" s="1"/>
      <c r="E22" s="1"/>
      <c r="F22" s="9"/>
      <c r="G22" s="1"/>
    </row>
    <row r="23" spans="1:7" ht="15">
      <c r="A23" s="5" t="s">
        <v>5</v>
      </c>
      <c r="B23" s="1" t="s">
        <v>182</v>
      </c>
      <c r="C23" s="1"/>
      <c r="D23" s="1"/>
      <c r="E23" s="1"/>
      <c r="F23" s="9">
        <v>67</v>
      </c>
      <c r="G23" s="1"/>
    </row>
    <row r="24" spans="1:7" ht="15">
      <c r="A24" s="5" t="s">
        <v>0</v>
      </c>
      <c r="B24" s="1" t="s">
        <v>183</v>
      </c>
      <c r="C24" s="1"/>
      <c r="D24" s="1"/>
      <c r="E24" s="1"/>
      <c r="F24" s="9">
        <v>1</v>
      </c>
      <c r="G24" s="1"/>
    </row>
    <row r="25" spans="1:7" ht="15">
      <c r="A25" s="5"/>
      <c r="B25" s="1" t="s">
        <v>184</v>
      </c>
      <c r="C25" s="1"/>
      <c r="D25" s="1"/>
      <c r="E25" s="1"/>
      <c r="F25" s="9"/>
      <c r="G25" s="1"/>
    </row>
    <row r="26" spans="1:7" ht="15">
      <c r="A26" s="5" t="s">
        <v>2</v>
      </c>
      <c r="B26" s="1" t="s">
        <v>185</v>
      </c>
      <c r="C26" s="1"/>
      <c r="D26" s="1"/>
      <c r="E26" s="1"/>
      <c r="F26" s="9">
        <v>562</v>
      </c>
      <c r="G26" s="1"/>
    </row>
    <row r="27" spans="1:7" ht="15">
      <c r="A27" s="5" t="s">
        <v>4</v>
      </c>
      <c r="B27" s="1" t="s">
        <v>186</v>
      </c>
      <c r="C27" s="1"/>
      <c r="D27" s="1"/>
      <c r="E27" s="1"/>
      <c r="F27" s="9">
        <v>445</v>
      </c>
      <c r="G27" s="1"/>
    </row>
    <row r="28" spans="1:7" ht="15">
      <c r="A28" s="5"/>
      <c r="B28" s="1"/>
      <c r="C28" s="1"/>
      <c r="D28" s="1"/>
      <c r="E28" s="1"/>
      <c r="F28" s="9"/>
      <c r="G28" s="1"/>
    </row>
    <row r="29" spans="1:7" ht="15.75">
      <c r="A29" s="1"/>
      <c r="B29" s="1"/>
      <c r="C29" s="1"/>
      <c r="D29" s="1"/>
      <c r="E29" s="1"/>
      <c r="F29" s="7"/>
      <c r="G29" s="7"/>
    </row>
    <row r="30" spans="1:7" ht="15.75">
      <c r="A30" s="15" t="s">
        <v>67</v>
      </c>
      <c r="B30" s="7" t="s">
        <v>99</v>
      </c>
      <c r="C30" s="1"/>
      <c r="D30" s="1"/>
      <c r="E30" s="1"/>
      <c r="F30" s="8">
        <f>F32</f>
        <v>29</v>
      </c>
      <c r="G30" s="7"/>
    </row>
    <row r="31" spans="1:7" ht="15">
      <c r="A31" s="1"/>
      <c r="B31" s="1" t="s">
        <v>54</v>
      </c>
      <c r="C31" s="1"/>
      <c r="D31" s="1"/>
      <c r="E31" s="1"/>
      <c r="F31" s="9"/>
      <c r="G31" s="1"/>
    </row>
    <row r="32" spans="1:7" ht="15">
      <c r="A32" s="5" t="s">
        <v>5</v>
      </c>
      <c r="B32" s="1" t="s">
        <v>187</v>
      </c>
      <c r="C32" s="1"/>
      <c r="D32" s="1"/>
      <c r="E32" s="1"/>
      <c r="F32" s="9">
        <v>29</v>
      </c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.75">
      <c r="A34" s="7" t="s">
        <v>45</v>
      </c>
      <c r="B34" s="7" t="s">
        <v>169</v>
      </c>
      <c r="C34" s="1"/>
      <c r="D34" s="1"/>
      <c r="E34" s="1"/>
      <c r="F34" s="9">
        <f>F36+F37</f>
        <v>3041</v>
      </c>
      <c r="G34" s="1"/>
    </row>
    <row r="35" spans="1:7" ht="15">
      <c r="A35" s="1"/>
      <c r="B35" s="1" t="s">
        <v>54</v>
      </c>
      <c r="C35" s="1"/>
      <c r="D35" s="1"/>
      <c r="E35" s="1"/>
      <c r="F35" s="1"/>
      <c r="G35" s="1"/>
    </row>
    <row r="36" spans="1:7" ht="15">
      <c r="A36" s="5" t="s">
        <v>5</v>
      </c>
      <c r="B36" s="1" t="s">
        <v>188</v>
      </c>
      <c r="C36" s="1"/>
      <c r="D36" s="1"/>
      <c r="E36" s="1"/>
      <c r="F36" s="9">
        <v>3023</v>
      </c>
      <c r="G36" s="1"/>
    </row>
    <row r="37" spans="1:8" ht="15.75">
      <c r="A37" s="12" t="s">
        <v>0</v>
      </c>
      <c r="B37" s="1" t="s">
        <v>189</v>
      </c>
      <c r="C37" s="1"/>
      <c r="D37" s="1"/>
      <c r="E37" s="1"/>
      <c r="F37" s="9">
        <v>18</v>
      </c>
      <c r="G37" s="1"/>
      <c r="H37" s="7"/>
    </row>
    <row r="38" spans="1:7" ht="15.75">
      <c r="A38" s="7"/>
      <c r="B38" s="1"/>
      <c r="C38" s="1"/>
      <c r="D38" s="1"/>
      <c r="E38" s="1"/>
      <c r="F38" s="1"/>
      <c r="G38" s="1"/>
    </row>
    <row r="39" spans="1:7" ht="15.75">
      <c r="A39" s="7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*</cp:lastModifiedBy>
  <cp:lastPrinted>2003-01-24T13:21:09Z</cp:lastPrinted>
  <dcterms:created xsi:type="dcterms:W3CDTF">2002-07-25T10:26:28Z</dcterms:created>
  <dcterms:modified xsi:type="dcterms:W3CDTF">2003-01-24T13:21:42Z</dcterms:modified>
  <cp:category/>
  <cp:version/>
  <cp:contentType/>
  <cp:contentStatus/>
</cp:coreProperties>
</file>